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 Carrasco\Desktop\"/>
    </mc:Choice>
  </mc:AlternateContent>
  <xr:revisionPtr revIDLastSave="0" documentId="8_{33E535B7-F524-4167-B6D5-09DBD33CA75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V. EVALUACIÓN DE CURSOS" sheetId="1" r:id="rId1"/>
    <sheet name="VIII. DETALLE EV CURSO POR OTEC" sheetId="2" r:id="rId2"/>
  </sheets>
  <definedNames>
    <definedName name="_xlnm._FilterDatabase" localSheetId="0" hidden="1">'V. EVALUACIÓN DE CURSOS'!$A$5:$W$78</definedName>
    <definedName name="_xlnm._FilterDatabase" localSheetId="1" hidden="1">'VIII. DETALLE EV CURSO POR OTEC'!$A$5:$Q$30</definedName>
    <definedName name="_xlnm.Print_Titles" localSheetId="1">'VIII. DETALLE EV CURSO POR OTEC'!$2:$5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2" l="1"/>
  <c r="O30" i="2"/>
  <c r="N30" i="2"/>
  <c r="M30" i="2"/>
  <c r="L30" i="2"/>
  <c r="K30" i="2"/>
  <c r="J30" i="2"/>
  <c r="I30" i="2"/>
  <c r="H30" i="2"/>
  <c r="G30" i="2"/>
  <c r="F30" i="2"/>
  <c r="E30" i="2"/>
  <c r="D30" i="2"/>
  <c r="Q30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<sst xmlns="http://schemas.openxmlformats.org/spreadsheetml/2006/main" count="466" uniqueCount="140">
  <si>
    <t>Datos de la propuesta</t>
  </si>
  <si>
    <t>PUNTAJE FINAL</t>
  </si>
  <si>
    <r>
      <t xml:space="preserve">(SI/NO) 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</si>
  <si>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N°</t>
  </si>
  <si>
    <t>EVALUACIÓN DE COMPORTAMIENTO ANTERIOR (20%)</t>
  </si>
  <si>
    <t>V. EVALUACIÓN DE CURSOS (Solo propuestas que pasaron la verificación de requisitos de cursos)</t>
  </si>
  <si>
    <t>VIII. DETALLE EVALUACIÓN DE CURSOS POR OTEC</t>
  </si>
  <si>
    <t>Rut OTEC</t>
  </si>
  <si>
    <t>Razón Social OTEC</t>
  </si>
  <si>
    <t>N° de cursos presentados</t>
  </si>
  <si>
    <t>Verificación de Propuesta</t>
  </si>
  <si>
    <t>Verificación de Requisitos de cursos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</si>
  <si>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</si>
  <si>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</si>
  <si>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</si>
  <si>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</si>
  <si>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</si>
  <si>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</si>
  <si>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Evaluación Experiencia Regional</t>
  </si>
  <si>
    <t>Evaluación Comportamiento anterior</t>
  </si>
  <si>
    <t>EVALUACIÓN DE EXPERIENCIA REGIONAL (20%)</t>
  </si>
  <si>
    <t>EVALUACIÓN TÉCNICA (55%)</t>
  </si>
  <si>
    <t>Propuesta Formativa</t>
  </si>
  <si>
    <t>Estrategia Evaluativa</t>
  </si>
  <si>
    <t>Metodología</t>
  </si>
  <si>
    <t>Reconocimento IES</t>
  </si>
  <si>
    <t>Adjudica</t>
  </si>
  <si>
    <t xml:space="preserve">EVALUACIÓN ECONOMICA   (5 %) </t>
  </si>
  <si>
    <t>La competencia del módulo es coherente con la competencia del plan formativo</t>
  </si>
  <si>
    <t>El módulo contiene los componentes requeridos</t>
  </si>
  <si>
    <t>Los aprendizajes esperados del módulo se relacionan con la competencia del módulo</t>
  </si>
  <si>
    <t>Los criterios de evaluación permiten evidenciar los aprendizajes esperados del módulo</t>
  </si>
  <si>
    <t>Los contenidos abordados permiten desarrollar los aprendizajes esperados del módulo</t>
  </si>
  <si>
    <t>Indicadores de logro para los aprendizajes esperados</t>
  </si>
  <si>
    <t>Instrumentos de Evaluación</t>
  </si>
  <si>
    <t>Relación Metodología y Competencia</t>
  </si>
  <si>
    <t>Actividades Didácticas para la Estrategia Metodológica</t>
  </si>
  <si>
    <t>Equipos y Herramientas</t>
  </si>
  <si>
    <t>Materiales e Insumos</t>
  </si>
  <si>
    <t>Infraestructura</t>
  </si>
  <si>
    <t>65012812-5</t>
  </si>
  <si>
    <t>52001677-5</t>
  </si>
  <si>
    <t>76966677-K</t>
  </si>
  <si>
    <t>52000321-5</t>
  </si>
  <si>
    <t>76439309-0</t>
  </si>
  <si>
    <t>76315776-8</t>
  </si>
  <si>
    <t>78055440-1</t>
  </si>
  <si>
    <t>76613651-6</t>
  </si>
  <si>
    <t>INSTITUTO DE CAPACITACIÓN SOCIAL Y EMPRESARIAL S.P.A.</t>
  </si>
  <si>
    <t>NO</t>
  </si>
  <si>
    <t>SI</t>
  </si>
  <si>
    <t>BRITO PRADENAS ASESORIA Y CAPACITACIÓN LIMITADA</t>
  </si>
  <si>
    <t>INFOLAND CAPACITACIÓN LIMITADA</t>
  </si>
  <si>
    <t>CAPACITACIÓN RENÉ RODRÍGUEZ E.I.R.L.</t>
  </si>
  <si>
    <t>GESTCAP CHILE LIMITADA</t>
  </si>
  <si>
    <t>SERVICIOS DE CAPACITACIÓN CAITEC S.P.A.</t>
  </si>
  <si>
    <t>SOCIEDAD INTELEKTAS CAPACITACIONES LIMITADA</t>
  </si>
  <si>
    <t>CAPACITACIÓN Y COLOCACIÓN LABORAL AGROINDUSTRIAL OLAVE VERA SANDRA DE LOURDE E.I.R.L.</t>
  </si>
  <si>
    <t>SERVICIOS DE CAPACITACIÓN DICAPCHILE LIMITADA</t>
  </si>
  <si>
    <t>OTEC EXPANDETE PROGRESA Y OCUPA TUS COMPETENCIAS S.P.A.</t>
  </si>
  <si>
    <t>REINOSO Y VIVANCO LIMITADA</t>
  </si>
  <si>
    <t>UNIVERSIDAD MAYOR</t>
  </si>
  <si>
    <t>OTEC JUVENA LIMITADA</t>
  </si>
  <si>
    <t>CAPACITACIÓN INTEGRA LIMITADA</t>
  </si>
  <si>
    <t>COOPERATIVA DE TRABAJO POSICIONA</t>
  </si>
  <si>
    <t>CAPACITACIÓN PLAY COMP LIMITADA</t>
  </si>
  <si>
    <t>76630519-9</t>
  </si>
  <si>
    <t>76117463-0</t>
  </si>
  <si>
    <t>96940970-4</t>
  </si>
  <si>
    <t>76460844-5</t>
  </si>
  <si>
    <t>76048178-5</t>
  </si>
  <si>
    <t>76183939-K</t>
  </si>
  <si>
    <t>71500500-K</t>
  </si>
  <si>
    <t>RUTOTEC</t>
  </si>
  <si>
    <t>76950592-K</t>
  </si>
  <si>
    <t>77823470-K</t>
  </si>
  <si>
    <t>78174010-1</t>
  </si>
  <si>
    <t>76052461-1</t>
  </si>
  <si>
    <t>76061302-9</t>
  </si>
  <si>
    <t>78107800-K</t>
  </si>
  <si>
    <t>76639068-4</t>
  </si>
  <si>
    <t>Nombre OTEC</t>
  </si>
  <si>
    <t>SOCIEDAD EDUCATIVA LOS ALERCES LTDA</t>
  </si>
  <si>
    <t>INGENIERIA DE FORMACIÓN EN CAPACITACIÓN LABORAL SOLANES Y SAPIAIN LTDA</t>
  </si>
  <si>
    <t>CENTRO FORMACION TECNICA CRECIC LTDA.</t>
  </si>
  <si>
    <t>ARENAS Y URETA CAPACITACIONES LTDA.</t>
  </si>
  <si>
    <t>INSTITUTO ORGANIZACIONAL CAPACITACIONES LTDA.</t>
  </si>
  <si>
    <t>CAPACITACIONES Y TECNOLOGIA LTDA.</t>
  </si>
  <si>
    <t>CENTRO CAPACITACION ESTE LTDA.</t>
  </si>
  <si>
    <t>SOCIEDAD DE CAPACITACION Y FORMACION ALERCE SUR  LTDA.</t>
  </si>
  <si>
    <t>CODIGO CURSO</t>
  </si>
  <si>
    <t>NOMBRE DEL CURSO</t>
  </si>
  <si>
    <t>Técnicas de Soldadura por Oxigas, Arco Voltaico, Tig y Mig</t>
  </si>
  <si>
    <t>Pintor Industrial de Superficies Metálicas y Sintéticas</t>
  </si>
  <si>
    <t>Servicios de Preraraciones Sandwicherias</t>
  </si>
  <si>
    <t>Gestión de Emprendimientos</t>
  </si>
  <si>
    <t>Gestion de Emprendimiento</t>
  </si>
  <si>
    <t xml:space="preserve">Gestion de Emprendimiento </t>
  </si>
  <si>
    <t xml:space="preserve">Gestion de Emprendimientos </t>
  </si>
  <si>
    <t>Gestión de Emprendimiento</t>
  </si>
  <si>
    <t xml:space="preserve">Gestión de Emprendimiento </t>
  </si>
  <si>
    <t>Elaboranción de Queso Fresco Artesanal y Queso Gourmet</t>
  </si>
  <si>
    <t>Eleboración de Queso Fresco Artesanal y Queso Gourmet</t>
  </si>
  <si>
    <t>Servicios de Peluquería Canina</t>
  </si>
  <si>
    <t>Gestión de Emprendimiento Asociativo</t>
  </si>
  <si>
    <t>Gestion de Emprendimiento Asociativos</t>
  </si>
  <si>
    <t xml:space="preserve">Gestión de Emprendimientos Asociativos </t>
  </si>
  <si>
    <t>Gestion de Emprendimientos Asociativos</t>
  </si>
  <si>
    <t xml:space="preserve">Asistentes de Cuidados a Personas en Situacion de Dependencia </t>
  </si>
  <si>
    <t>Diseño y Construcción de Horno Solar para Cocción de Alimentos</t>
  </si>
  <si>
    <t>Servicios de Manicure y Pedicure</t>
  </si>
  <si>
    <t>Manejo de Cultivos en Invernadero</t>
  </si>
  <si>
    <t xml:space="preserve">Servicios de Cuidados Básicos Integrales para Personas Mayores </t>
  </si>
  <si>
    <t>Peluquería Avanzada</t>
  </si>
  <si>
    <t>No aplica</t>
  </si>
  <si>
    <t>76.613.651-6</t>
  </si>
  <si>
    <t>52.001.677-5</t>
  </si>
  <si>
    <t>76.439.309-0</t>
  </si>
  <si>
    <t>76.061.302-9</t>
  </si>
  <si>
    <t>76.052.461-1</t>
  </si>
  <si>
    <t>76.639.068-4</t>
  </si>
  <si>
    <t>96.940.970-4</t>
  </si>
  <si>
    <t>78.107.800-K</t>
  </si>
  <si>
    <t>78.834.140-7</t>
  </si>
  <si>
    <t>76.460.844-5</t>
  </si>
  <si>
    <t>76.183.939-K</t>
  </si>
  <si>
    <t>76.048.178-5</t>
  </si>
  <si>
    <t>65.012.812-5</t>
  </si>
  <si>
    <t>76.117.463-0</t>
  </si>
  <si>
    <t>76.511.150-1</t>
  </si>
  <si>
    <t>52.000.321-5</t>
  </si>
  <si>
    <t>71.500.500-K</t>
  </si>
  <si>
    <t>76.966.677-K</t>
  </si>
  <si>
    <t>76.950.592-K</t>
  </si>
  <si>
    <t>76.630.519-9</t>
  </si>
  <si>
    <t>76.315.776-8</t>
  </si>
  <si>
    <t>78.174.010-1</t>
  </si>
  <si>
    <t>77.823.470-K</t>
  </si>
  <si>
    <t>78.055.440-1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</si>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</sst>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2" applyFont="1" applyFill="1" applyBorder="1" applyAlignment="1">
      <alignment horizontal="center" vertical="center" wrapText="1"/>
    </xf>
    <xf numFmtId="43" fontId="8" fillId="0" borderId="1" xfId="2" applyFont="1" applyBorder="1" applyAlignment="1">
      <alignment horizontal="center" vertical="center" wrapText="1"/>
    </xf>
    <xf numFmtId="43" fontId="0" fillId="0" borderId="0" xfId="2" applyFont="1" applyAlignment="1">
      <alignment horizontal="center"/>
    </xf>
    <xf numFmtId="43" fontId="8" fillId="0" borderId="1" xfId="2" applyNumberFormat="1" applyFont="1" applyBorder="1" applyAlignment="1">
      <alignment horizontal="center" vertical="center" wrapText="1"/>
    </xf>
    <xf numFmtId="43" fontId="6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43" fontId="1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43" fontId="0" fillId="0" borderId="0" xfId="2" applyNumberFormat="1" applyFont="1" applyAlignment="1">
      <alignment horizontal="center"/>
    </xf>
    <xf numFmtId="165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43" fontId="8" fillId="0" borderId="2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"/>
  <sheetViews>
    <sheetView showGridLines="0" tabSelected="1" zoomScale="70" zoomScaleNormal="70" workbookViewId="0">
      <selection activeCell="B44" sqref="B44"/>
    </sheetView>
  </sheetViews>
  <sheetFormatPr baseColWidth="10" defaultRowHeight="15" x14ac:dyDescent="0.25"/>
  <cols>
    <col min="1" max="1" width="10.7109375" customWidth="1"/>
    <col min="2" max="2" width="28.5703125" customWidth="1"/>
    <col min="3" max="3" width="39.7109375" style="10" customWidth="1"/>
    <col min="4" max="4" width="14.42578125" style="11" customWidth="1"/>
    <col min="5" max="5" width="40.42578125" customWidth="1"/>
    <col min="6" max="6" width="15.85546875" style="7" customWidth="1"/>
    <col min="7" max="7" width="17.7109375" style="7" customWidth="1"/>
    <col min="8" max="8" width="16" style="7" customWidth="1"/>
    <col min="9" max="10" width="14.5703125" style="7" customWidth="1"/>
    <col min="11" max="11" width="15.28515625" style="7" customWidth="1"/>
    <col min="12" max="12" width="11.42578125" style="7" customWidth="1"/>
    <col min="13" max="13" width="14" style="11" customWidth="1"/>
    <col min="14" max="14" width="14.85546875" style="7" customWidth="1"/>
    <col min="15" max="15" width="15" style="23" customWidth="1"/>
    <col min="16" max="16" width="15.85546875" style="11" customWidth="1"/>
    <col min="17" max="17" width="15.42578125" style="11" customWidth="1"/>
    <col min="18" max="18" width="12.42578125" style="11" customWidth="1"/>
    <col min="19" max="19" width="17.140625" style="7" customWidth="1"/>
    <col min="20" max="20" width="14.42578125" style="7" customWidth="1"/>
    <col min="21" max="21" width="9.85546875" style="11" customWidth="1"/>
    <col min="22" max="22" width="12.7109375" style="11" customWidth="1"/>
    <col min="23" max="23" width="13.5703125" style="11" customWidth="1"/>
  </cols>
  <sheetData>
    <row r="1" spans="1:23" ht="24.75" customHeight="1" x14ac:dyDescent="0.25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23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3" ht="30" customHeight="1" x14ac:dyDescent="0.25">
      <c r="A3" s="34" t="s">
        <v>0</v>
      </c>
      <c r="B3" s="35"/>
      <c r="C3" s="35"/>
      <c r="D3" s="35"/>
      <c r="E3" s="36"/>
      <c r="F3" s="18" t="s">
        <v>20</v>
      </c>
      <c r="G3" s="18" t="s">
        <v>4</v>
      </c>
      <c r="H3" s="28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7" t="s">
        <v>27</v>
      </c>
      <c r="V3" s="17" t="s">
        <v>1</v>
      </c>
      <c r="W3" s="17" t="s">
        <v>26</v>
      </c>
    </row>
    <row r="4" spans="1:23" ht="42.75" customHeight="1" x14ac:dyDescent="0.25">
      <c r="A4" s="37"/>
      <c r="B4" s="38"/>
      <c r="C4" s="38"/>
      <c r="D4" s="38"/>
      <c r="E4" s="39"/>
      <c r="F4" s="18"/>
      <c r="G4" s="18"/>
      <c r="H4" s="28" t="s">
        <v>22</v>
      </c>
      <c r="I4" s="28"/>
      <c r="J4" s="28"/>
      <c r="K4" s="28"/>
      <c r="L4" s="28"/>
      <c r="M4" s="28" t="s">
        <v>23</v>
      </c>
      <c r="N4" s="28"/>
      <c r="O4" s="28" t="s">
        <v>24</v>
      </c>
      <c r="P4" s="28"/>
      <c r="Q4" s="28"/>
      <c r="R4" s="28"/>
      <c r="S4" s="28"/>
      <c r="T4" s="18" t="s">
        <v>25</v>
      </c>
      <c r="U4" s="17"/>
      <c r="V4" s="17"/>
      <c r="W4" s="17"/>
    </row>
    <row r="5" spans="1:23" ht="120.75" customHeight="1" x14ac:dyDescent="0.25">
      <c r="A5" s="6" t="s">
        <v>3</v>
      </c>
      <c r="B5" s="6" t="s">
        <v>73</v>
      </c>
      <c r="C5" s="6" t="s">
        <v>81</v>
      </c>
      <c r="D5" s="6" t="s">
        <v>90</v>
      </c>
      <c r="E5" s="27" t="s">
        <v>91</v>
      </c>
      <c r="F5" s="18"/>
      <c r="G5" s="18"/>
      <c r="H5" s="6" t="s">
        <v>29</v>
      </c>
      <c r="I5" s="6" t="s">
        <v>28</v>
      </c>
      <c r="J5" s="6" t="s">
        <v>30</v>
      </c>
      <c r="K5" s="6" t="s">
        <v>31</v>
      </c>
      <c r="L5" s="6" t="s">
        <v>32</v>
      </c>
      <c r="M5" s="1" t="s">
        <v>33</v>
      </c>
      <c r="N5" s="6" t="s">
        <v>34</v>
      </c>
      <c r="O5" s="8" t="s">
        <v>35</v>
      </c>
      <c r="P5" s="1" t="s">
        <v>36</v>
      </c>
      <c r="Q5" s="1" t="s">
        <v>37</v>
      </c>
      <c r="R5" s="1" t="s">
        <v>38</v>
      </c>
      <c r="S5" s="6" t="s">
        <v>39</v>
      </c>
      <c r="T5" s="18"/>
      <c r="U5" s="17"/>
      <c r="V5" s="17"/>
      <c r="W5" s="16" t="s">
        <v>2</v>
      </c>
    </row>
    <row r="6" spans="1:23" s="12" customFormat="1" ht="28.5" customHeight="1" x14ac:dyDescent="0.25">
      <c r="A6" s="22">
        <v>1</v>
      </c>
      <c r="B6" s="22" t="s">
        <v>74</v>
      </c>
      <c r="C6" s="22" t="s">
        <v>82</v>
      </c>
      <c r="D6" s="22">
        <v>153</v>
      </c>
      <c r="E6" s="22" t="s">
        <v>92</v>
      </c>
      <c r="F6" s="13">
        <v>1</v>
      </c>
      <c r="G6" s="13">
        <v>7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5.4</v>
      </c>
      <c r="N6" s="13">
        <v>7</v>
      </c>
      <c r="O6" s="13">
        <v>7</v>
      </c>
      <c r="P6" s="13">
        <v>7</v>
      </c>
      <c r="Q6" s="13">
        <v>7</v>
      </c>
      <c r="R6" s="13">
        <v>7</v>
      </c>
      <c r="S6" s="13">
        <v>7</v>
      </c>
      <c r="T6" s="13">
        <v>1</v>
      </c>
      <c r="U6" s="13">
        <v>7</v>
      </c>
      <c r="V6" s="13">
        <v>5.3111999999999995</v>
      </c>
      <c r="W6" s="13" t="s">
        <v>50</v>
      </c>
    </row>
    <row r="7" spans="1:23" s="12" customFormat="1" ht="29.1" customHeight="1" x14ac:dyDescent="0.25">
      <c r="A7" s="22">
        <f>+A6+1</f>
        <v>2</v>
      </c>
      <c r="B7" s="22" t="s">
        <v>66</v>
      </c>
      <c r="C7" s="22" t="s">
        <v>59</v>
      </c>
      <c r="D7" s="22">
        <v>154</v>
      </c>
      <c r="E7" s="22" t="s">
        <v>93</v>
      </c>
      <c r="F7" s="13">
        <v>7</v>
      </c>
      <c r="G7" s="13">
        <v>7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1</v>
      </c>
      <c r="U7" s="13">
        <v>0</v>
      </c>
      <c r="V7" s="13" t="s">
        <v>114</v>
      </c>
      <c r="W7" s="13" t="s">
        <v>49</v>
      </c>
    </row>
    <row r="8" spans="1:23" s="12" customFormat="1" ht="29.1" customHeight="1" x14ac:dyDescent="0.25">
      <c r="A8" s="22">
        <f t="shared" ref="A8:A71" si="0">+A7+1</f>
        <v>3</v>
      </c>
      <c r="B8" s="22" t="s">
        <v>66</v>
      </c>
      <c r="C8" s="22" t="s">
        <v>59</v>
      </c>
      <c r="D8" s="22">
        <v>155</v>
      </c>
      <c r="E8" s="22" t="s">
        <v>94</v>
      </c>
      <c r="F8" s="13">
        <v>7</v>
      </c>
      <c r="G8" s="13">
        <v>7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1</v>
      </c>
      <c r="U8" s="13">
        <v>0</v>
      </c>
      <c r="V8" s="13" t="s">
        <v>114</v>
      </c>
      <c r="W8" s="13" t="s">
        <v>49</v>
      </c>
    </row>
    <row r="9" spans="1:23" s="12" customFormat="1" ht="29.1" customHeight="1" x14ac:dyDescent="0.25">
      <c r="A9" s="22">
        <f t="shared" si="0"/>
        <v>4</v>
      </c>
      <c r="B9" s="22" t="s">
        <v>44</v>
      </c>
      <c r="C9" s="22" t="s">
        <v>60</v>
      </c>
      <c r="D9" s="22">
        <v>1709</v>
      </c>
      <c r="E9" s="22" t="s">
        <v>95</v>
      </c>
      <c r="F9" s="13">
        <v>1</v>
      </c>
      <c r="G9" s="13">
        <v>7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7</v>
      </c>
      <c r="N9" s="13">
        <v>7</v>
      </c>
      <c r="O9" s="13">
        <v>7</v>
      </c>
      <c r="P9" s="13">
        <v>7</v>
      </c>
      <c r="Q9" s="13">
        <v>7</v>
      </c>
      <c r="R9" s="13">
        <v>7</v>
      </c>
      <c r="S9" s="13">
        <v>7</v>
      </c>
      <c r="T9" s="13">
        <v>1</v>
      </c>
      <c r="U9" s="13">
        <v>7</v>
      </c>
      <c r="V9" s="13">
        <v>5.74</v>
      </c>
      <c r="W9" s="13" t="s">
        <v>49</v>
      </c>
    </row>
    <row r="10" spans="1:23" s="12" customFormat="1" ht="29.1" customHeight="1" x14ac:dyDescent="0.25">
      <c r="A10" s="22">
        <f t="shared" si="0"/>
        <v>5</v>
      </c>
      <c r="B10" s="22" t="s">
        <v>46</v>
      </c>
      <c r="C10" s="22" t="s">
        <v>65</v>
      </c>
      <c r="D10" s="22">
        <v>1709</v>
      </c>
      <c r="E10" s="22" t="s">
        <v>96</v>
      </c>
      <c r="F10" s="13">
        <v>3</v>
      </c>
      <c r="G10" s="13">
        <v>7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</v>
      </c>
      <c r="U10" s="13">
        <v>0</v>
      </c>
      <c r="V10" s="13" t="s">
        <v>114</v>
      </c>
      <c r="W10" s="13" t="s">
        <v>49</v>
      </c>
    </row>
    <row r="11" spans="1:23" s="12" customFormat="1" ht="51" customHeight="1" x14ac:dyDescent="0.25">
      <c r="A11" s="22">
        <f t="shared" si="0"/>
        <v>6</v>
      </c>
      <c r="B11" s="22" t="s">
        <v>75</v>
      </c>
      <c r="C11" s="22" t="s">
        <v>83</v>
      </c>
      <c r="D11" s="22">
        <v>1709</v>
      </c>
      <c r="E11" s="22" t="s">
        <v>97</v>
      </c>
      <c r="F11" s="13">
        <v>1</v>
      </c>
      <c r="G11" s="13">
        <v>7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1</v>
      </c>
      <c r="U11" s="13">
        <v>0</v>
      </c>
      <c r="V11" s="13" t="s">
        <v>114</v>
      </c>
      <c r="W11" s="13" t="s">
        <v>49</v>
      </c>
    </row>
    <row r="12" spans="1:23" s="12" customFormat="1" ht="29.1" customHeight="1" x14ac:dyDescent="0.25">
      <c r="A12" s="22">
        <f t="shared" si="0"/>
        <v>7</v>
      </c>
      <c r="B12" s="22" t="s">
        <v>76</v>
      </c>
      <c r="C12" s="22" t="s">
        <v>84</v>
      </c>
      <c r="D12" s="22">
        <v>1709</v>
      </c>
      <c r="E12" s="22" t="s">
        <v>97</v>
      </c>
      <c r="F12" s="13">
        <v>1</v>
      </c>
      <c r="G12" s="13">
        <v>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 t="s">
        <v>114</v>
      </c>
      <c r="W12" s="13" t="s">
        <v>49</v>
      </c>
    </row>
    <row r="13" spans="1:23" s="12" customFormat="1" ht="29.1" customHeight="1" x14ac:dyDescent="0.25">
      <c r="A13" s="22">
        <f t="shared" si="0"/>
        <v>8</v>
      </c>
      <c r="B13" s="22" t="s">
        <v>45</v>
      </c>
      <c r="C13" s="22" t="s">
        <v>48</v>
      </c>
      <c r="D13" s="22">
        <v>1709</v>
      </c>
      <c r="E13" s="22" t="s">
        <v>98</v>
      </c>
      <c r="F13" s="13">
        <v>1</v>
      </c>
      <c r="G13" s="13">
        <v>7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7</v>
      </c>
      <c r="N13" s="13">
        <v>7</v>
      </c>
      <c r="O13" s="13">
        <v>7</v>
      </c>
      <c r="P13" s="13">
        <v>7</v>
      </c>
      <c r="Q13" s="13">
        <v>7</v>
      </c>
      <c r="R13" s="13">
        <v>7</v>
      </c>
      <c r="S13" s="13">
        <v>7</v>
      </c>
      <c r="T13" s="13">
        <v>7</v>
      </c>
      <c r="U13" s="13">
        <v>7</v>
      </c>
      <c r="V13" s="13">
        <v>6.2000000000000011</v>
      </c>
      <c r="W13" s="13" t="s">
        <v>49</v>
      </c>
    </row>
    <row r="14" spans="1:23" s="12" customFormat="1" ht="29.1" customHeight="1" x14ac:dyDescent="0.25">
      <c r="A14" s="22">
        <f t="shared" si="0"/>
        <v>9</v>
      </c>
      <c r="B14" s="22" t="s">
        <v>66</v>
      </c>
      <c r="C14" s="22" t="s">
        <v>59</v>
      </c>
      <c r="D14" s="22">
        <v>1709</v>
      </c>
      <c r="E14" s="22" t="s">
        <v>99</v>
      </c>
      <c r="F14" s="13">
        <v>1</v>
      </c>
      <c r="G14" s="13">
        <v>7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7</v>
      </c>
      <c r="N14" s="13">
        <v>7</v>
      </c>
      <c r="O14" s="13">
        <v>7</v>
      </c>
      <c r="P14" s="13">
        <v>7</v>
      </c>
      <c r="Q14" s="13">
        <v>7</v>
      </c>
      <c r="R14" s="13">
        <v>7</v>
      </c>
      <c r="S14" s="13">
        <v>7</v>
      </c>
      <c r="T14" s="13">
        <v>1</v>
      </c>
      <c r="U14" s="13">
        <v>6.5</v>
      </c>
      <c r="V14" s="13">
        <v>5.7150000000000007</v>
      </c>
      <c r="W14" s="13" t="s">
        <v>49</v>
      </c>
    </row>
    <row r="15" spans="1:23" s="12" customFormat="1" ht="29.1" customHeight="1" x14ac:dyDescent="0.25">
      <c r="A15" s="22">
        <f t="shared" si="0"/>
        <v>10</v>
      </c>
      <c r="B15" s="22" t="s">
        <v>74</v>
      </c>
      <c r="C15" s="22" t="s">
        <v>82</v>
      </c>
      <c r="D15" s="22">
        <v>1709</v>
      </c>
      <c r="E15" s="22" t="s">
        <v>99</v>
      </c>
      <c r="F15" s="13">
        <v>1</v>
      </c>
      <c r="G15" s="13">
        <v>7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1</v>
      </c>
      <c r="U15" s="13">
        <v>0</v>
      </c>
      <c r="V15" s="13" t="s">
        <v>114</v>
      </c>
      <c r="W15" s="13" t="s">
        <v>49</v>
      </c>
    </row>
    <row r="16" spans="1:23" s="12" customFormat="1" ht="38.1" customHeight="1" x14ac:dyDescent="0.25">
      <c r="A16" s="22">
        <f t="shared" si="0"/>
        <v>11</v>
      </c>
      <c r="B16" s="22" t="s">
        <v>42</v>
      </c>
      <c r="C16" s="22" t="s">
        <v>85</v>
      </c>
      <c r="D16" s="22">
        <v>1709</v>
      </c>
      <c r="E16" s="22" t="s">
        <v>99</v>
      </c>
      <c r="F16" s="13">
        <v>1</v>
      </c>
      <c r="G16" s="13">
        <v>7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7</v>
      </c>
      <c r="N16" s="13">
        <v>7</v>
      </c>
      <c r="O16" s="13">
        <v>7</v>
      </c>
      <c r="P16" s="13">
        <v>7</v>
      </c>
      <c r="Q16" s="13">
        <v>7</v>
      </c>
      <c r="R16" s="13">
        <v>7</v>
      </c>
      <c r="S16" s="13">
        <v>7</v>
      </c>
      <c r="T16" s="13">
        <v>1</v>
      </c>
      <c r="U16" s="13">
        <v>7</v>
      </c>
      <c r="V16" s="13">
        <v>5.5400000000000009</v>
      </c>
      <c r="W16" s="13" t="s">
        <v>49</v>
      </c>
    </row>
    <row r="17" spans="1:23" s="12" customFormat="1" ht="44.25" customHeight="1" x14ac:dyDescent="0.25">
      <c r="A17" s="22">
        <f t="shared" si="0"/>
        <v>12</v>
      </c>
      <c r="B17" s="22" t="s">
        <v>43</v>
      </c>
      <c r="C17" s="22" t="s">
        <v>53</v>
      </c>
      <c r="D17" s="22">
        <v>1709</v>
      </c>
      <c r="E17" s="22" t="s">
        <v>100</v>
      </c>
      <c r="F17" s="13">
        <v>7</v>
      </c>
      <c r="G17" s="13">
        <v>7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7</v>
      </c>
      <c r="N17" s="13">
        <v>7</v>
      </c>
      <c r="O17" s="13">
        <v>7</v>
      </c>
      <c r="P17" s="13">
        <v>7</v>
      </c>
      <c r="Q17" s="13">
        <v>7</v>
      </c>
      <c r="R17" s="13">
        <v>7</v>
      </c>
      <c r="S17" s="13">
        <v>7</v>
      </c>
      <c r="T17" s="13">
        <v>1</v>
      </c>
      <c r="U17" s="13">
        <v>5.8</v>
      </c>
      <c r="V17" s="13">
        <v>6.2800000000000011</v>
      </c>
      <c r="W17" s="13" t="s">
        <v>50</v>
      </c>
    </row>
    <row r="18" spans="1:23" s="12" customFormat="1" ht="42" customHeight="1" x14ac:dyDescent="0.25">
      <c r="A18" s="22">
        <f t="shared" si="0"/>
        <v>13</v>
      </c>
      <c r="B18" s="22" t="s">
        <v>40</v>
      </c>
      <c r="C18" s="22" t="s">
        <v>64</v>
      </c>
      <c r="D18" s="22">
        <v>1709</v>
      </c>
      <c r="E18" s="22" t="s">
        <v>99</v>
      </c>
      <c r="F18" s="13">
        <v>1</v>
      </c>
      <c r="G18" s="13">
        <v>7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7</v>
      </c>
      <c r="N18" s="13">
        <v>7</v>
      </c>
      <c r="O18" s="13">
        <v>7</v>
      </c>
      <c r="P18" s="13">
        <v>7</v>
      </c>
      <c r="Q18" s="13">
        <v>7</v>
      </c>
      <c r="R18" s="13">
        <v>7</v>
      </c>
      <c r="S18" s="13">
        <v>7</v>
      </c>
      <c r="T18" s="13">
        <v>1</v>
      </c>
      <c r="U18" s="13">
        <v>6.6</v>
      </c>
      <c r="V18" s="13">
        <v>5.5200000000000014</v>
      </c>
      <c r="W18" s="13" t="s">
        <v>49</v>
      </c>
    </row>
    <row r="19" spans="1:23" s="12" customFormat="1" ht="43.5" customHeight="1" x14ac:dyDescent="0.25">
      <c r="A19" s="22">
        <f t="shared" si="0"/>
        <v>14</v>
      </c>
      <c r="B19" s="22" t="s">
        <v>71</v>
      </c>
      <c r="C19" s="22" t="s">
        <v>58</v>
      </c>
      <c r="D19" s="22">
        <v>1709</v>
      </c>
      <c r="E19" s="22" t="s">
        <v>95</v>
      </c>
      <c r="F19" s="13">
        <v>1</v>
      </c>
      <c r="G19" s="13">
        <v>7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1</v>
      </c>
      <c r="U19" s="13">
        <v>0</v>
      </c>
      <c r="V19" s="13" t="s">
        <v>114</v>
      </c>
      <c r="W19" s="13" t="s">
        <v>49</v>
      </c>
    </row>
    <row r="20" spans="1:23" s="12" customFormat="1" ht="42.75" customHeight="1" x14ac:dyDescent="0.25">
      <c r="A20" s="22">
        <f t="shared" si="0"/>
        <v>15</v>
      </c>
      <c r="B20" s="22" t="s">
        <v>77</v>
      </c>
      <c r="C20" s="22" t="s">
        <v>86</v>
      </c>
      <c r="D20" s="22">
        <v>1709</v>
      </c>
      <c r="E20" s="22" t="s">
        <v>95</v>
      </c>
      <c r="F20" s="13">
        <v>1</v>
      </c>
      <c r="G20" s="13">
        <v>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7</v>
      </c>
      <c r="N20" s="13">
        <v>7</v>
      </c>
      <c r="O20" s="13">
        <v>7</v>
      </c>
      <c r="P20" s="13">
        <v>7</v>
      </c>
      <c r="Q20" s="13">
        <v>7</v>
      </c>
      <c r="R20" s="13">
        <v>7</v>
      </c>
      <c r="S20" s="13">
        <v>7</v>
      </c>
      <c r="T20" s="13">
        <v>1</v>
      </c>
      <c r="U20" s="13">
        <v>6</v>
      </c>
      <c r="V20" s="13">
        <v>5.4900000000000011</v>
      </c>
      <c r="W20" s="13" t="s">
        <v>49</v>
      </c>
    </row>
    <row r="21" spans="1:23" s="12" customFormat="1" ht="56.25" customHeight="1" x14ac:dyDescent="0.25">
      <c r="A21" s="22">
        <f t="shared" si="0"/>
        <v>16</v>
      </c>
      <c r="B21" s="22" t="s">
        <v>78</v>
      </c>
      <c r="C21" s="22" t="s">
        <v>87</v>
      </c>
      <c r="D21" s="22">
        <v>1709</v>
      </c>
      <c r="E21" s="22" t="s">
        <v>95</v>
      </c>
      <c r="F21" s="13">
        <v>1</v>
      </c>
      <c r="G21" s="13">
        <v>7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0</v>
      </c>
      <c r="V21" s="13" t="s">
        <v>114</v>
      </c>
      <c r="W21" s="13" t="s">
        <v>49</v>
      </c>
    </row>
    <row r="22" spans="1:23" s="12" customFormat="1" ht="42.75" customHeight="1" x14ac:dyDescent="0.25">
      <c r="A22" s="22">
        <f t="shared" si="0"/>
        <v>17</v>
      </c>
      <c r="B22" s="22" t="s">
        <v>79</v>
      </c>
      <c r="C22" s="22" t="s">
        <v>88</v>
      </c>
      <c r="D22" s="22">
        <v>1915</v>
      </c>
      <c r="E22" s="22" t="s">
        <v>101</v>
      </c>
      <c r="F22" s="13">
        <v>1</v>
      </c>
      <c r="G22" s="13">
        <v>7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 t="s">
        <v>114</v>
      </c>
      <c r="W22" s="13" t="s">
        <v>49</v>
      </c>
    </row>
    <row r="23" spans="1:23" s="12" customFormat="1" ht="43.5" customHeight="1" x14ac:dyDescent="0.25">
      <c r="A23" s="22">
        <f t="shared" si="0"/>
        <v>18</v>
      </c>
      <c r="B23" s="22" t="s">
        <v>78</v>
      </c>
      <c r="C23" s="22" t="s">
        <v>87</v>
      </c>
      <c r="D23" s="22">
        <v>1915</v>
      </c>
      <c r="E23" s="22" t="s">
        <v>102</v>
      </c>
      <c r="F23" s="13">
        <v>7</v>
      </c>
      <c r="G23" s="13">
        <v>5</v>
      </c>
      <c r="H23" s="13">
        <v>7</v>
      </c>
      <c r="I23" s="13">
        <v>7</v>
      </c>
      <c r="J23" s="13">
        <v>7</v>
      </c>
      <c r="K23" s="13">
        <v>7</v>
      </c>
      <c r="L23" s="13">
        <v>7</v>
      </c>
      <c r="M23" s="13">
        <v>7</v>
      </c>
      <c r="N23" s="13">
        <v>7</v>
      </c>
      <c r="O23" s="13">
        <v>7</v>
      </c>
      <c r="P23" s="13">
        <v>7</v>
      </c>
      <c r="Q23" s="13">
        <v>7</v>
      </c>
      <c r="R23" s="13">
        <v>7</v>
      </c>
      <c r="S23" s="13">
        <v>7</v>
      </c>
      <c r="T23" s="13">
        <v>1</v>
      </c>
      <c r="U23" s="13">
        <v>7</v>
      </c>
      <c r="V23" s="13">
        <v>6.1050000000000004</v>
      </c>
      <c r="W23" s="13" t="s">
        <v>49</v>
      </c>
    </row>
    <row r="24" spans="1:23" s="12" customFormat="1" ht="29.1" customHeight="1" x14ac:dyDescent="0.25">
      <c r="A24" s="22">
        <f t="shared" si="0"/>
        <v>19</v>
      </c>
      <c r="B24" s="22" t="s">
        <v>41</v>
      </c>
      <c r="C24" s="22" t="s">
        <v>57</v>
      </c>
      <c r="D24" s="22">
        <v>1915</v>
      </c>
      <c r="E24" s="22" t="s">
        <v>102</v>
      </c>
      <c r="F24" s="13">
        <v>7</v>
      </c>
      <c r="G24" s="13">
        <v>7</v>
      </c>
      <c r="H24" s="13">
        <v>7</v>
      </c>
      <c r="I24" s="13">
        <v>7</v>
      </c>
      <c r="J24" s="13">
        <v>7</v>
      </c>
      <c r="K24" s="13">
        <v>7</v>
      </c>
      <c r="L24" s="13">
        <v>7</v>
      </c>
      <c r="M24" s="13">
        <v>7</v>
      </c>
      <c r="N24" s="13">
        <v>7</v>
      </c>
      <c r="O24" s="13">
        <v>7</v>
      </c>
      <c r="P24" s="13">
        <v>7</v>
      </c>
      <c r="Q24" s="13">
        <v>7</v>
      </c>
      <c r="R24" s="13">
        <v>7</v>
      </c>
      <c r="S24" s="13">
        <v>7</v>
      </c>
      <c r="T24" s="13">
        <v>7</v>
      </c>
      <c r="U24" s="13">
        <v>6.3</v>
      </c>
      <c r="V24" s="13">
        <v>6.9650000000000007</v>
      </c>
      <c r="W24" s="13" t="s">
        <v>50</v>
      </c>
    </row>
    <row r="25" spans="1:23" s="12" customFormat="1" ht="29.1" customHeight="1" x14ac:dyDescent="0.25">
      <c r="A25" s="22">
        <f t="shared" si="0"/>
        <v>20</v>
      </c>
      <c r="B25" s="22" t="s">
        <v>45</v>
      </c>
      <c r="C25" s="22" t="s">
        <v>48</v>
      </c>
      <c r="D25" s="22">
        <v>4488</v>
      </c>
      <c r="E25" s="22" t="s">
        <v>103</v>
      </c>
      <c r="F25" s="13">
        <v>7</v>
      </c>
      <c r="G25" s="13">
        <v>7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</v>
      </c>
      <c r="U25" s="13">
        <v>0</v>
      </c>
      <c r="V25" s="13" t="s">
        <v>114</v>
      </c>
      <c r="W25" s="13" t="s">
        <v>49</v>
      </c>
    </row>
    <row r="26" spans="1:23" s="12" customFormat="1" ht="29.1" customHeight="1" x14ac:dyDescent="0.25">
      <c r="A26" s="22">
        <f t="shared" si="0"/>
        <v>21</v>
      </c>
      <c r="B26" s="22" t="s">
        <v>66</v>
      </c>
      <c r="C26" s="22" t="s">
        <v>59</v>
      </c>
      <c r="D26" s="22">
        <v>4488</v>
      </c>
      <c r="E26" s="22" t="s">
        <v>103</v>
      </c>
      <c r="F26" s="13">
        <v>1</v>
      </c>
      <c r="G26" s="13">
        <v>7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1</v>
      </c>
      <c r="U26" s="13">
        <v>0</v>
      </c>
      <c r="V26" s="13" t="s">
        <v>114</v>
      </c>
      <c r="W26" s="13" t="s">
        <v>49</v>
      </c>
    </row>
    <row r="27" spans="1:23" s="12" customFormat="1" ht="29.1" customHeight="1" x14ac:dyDescent="0.25">
      <c r="A27" s="22">
        <f t="shared" si="0"/>
        <v>22</v>
      </c>
      <c r="B27" s="22" t="s">
        <v>77</v>
      </c>
      <c r="C27" s="22" t="s">
        <v>86</v>
      </c>
      <c r="D27" s="22">
        <v>5557</v>
      </c>
      <c r="E27" s="22" t="s">
        <v>104</v>
      </c>
      <c r="F27" s="13">
        <v>1</v>
      </c>
      <c r="G27" s="13">
        <v>7</v>
      </c>
      <c r="H27" s="13">
        <v>7</v>
      </c>
      <c r="I27" s="13">
        <v>7</v>
      </c>
      <c r="J27" s="13">
        <v>7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7</v>
      </c>
      <c r="Q27" s="13">
        <v>7</v>
      </c>
      <c r="R27" s="13">
        <v>7</v>
      </c>
      <c r="S27" s="13">
        <v>7</v>
      </c>
      <c r="T27" s="13">
        <v>1</v>
      </c>
      <c r="U27" s="13">
        <v>6.5</v>
      </c>
      <c r="V27" s="13">
        <v>5.6800000000000006</v>
      </c>
      <c r="W27" s="13" t="s">
        <v>50</v>
      </c>
    </row>
    <row r="28" spans="1:23" s="12" customFormat="1" ht="29.1" customHeight="1" x14ac:dyDescent="0.25">
      <c r="A28" s="22">
        <f t="shared" si="0"/>
        <v>23</v>
      </c>
      <c r="B28" s="22" t="s">
        <v>46</v>
      </c>
      <c r="C28" s="22" t="s">
        <v>65</v>
      </c>
      <c r="D28" s="22">
        <v>5557</v>
      </c>
      <c r="E28" s="22" t="s">
        <v>105</v>
      </c>
      <c r="F28" s="13">
        <v>3</v>
      </c>
      <c r="G28" s="13">
        <v>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1</v>
      </c>
      <c r="U28" s="13">
        <v>0</v>
      </c>
      <c r="V28" s="13" t="s">
        <v>114</v>
      </c>
      <c r="W28" s="13" t="s">
        <v>49</v>
      </c>
    </row>
    <row r="29" spans="1:23" s="12" customFormat="1" ht="29.1" customHeight="1" x14ac:dyDescent="0.25">
      <c r="A29" s="22">
        <f t="shared" si="0"/>
        <v>24</v>
      </c>
      <c r="B29" s="22" t="s">
        <v>76</v>
      </c>
      <c r="C29" s="22" t="s">
        <v>84</v>
      </c>
      <c r="D29" s="22">
        <v>5557</v>
      </c>
      <c r="E29" s="22" t="s">
        <v>105</v>
      </c>
      <c r="F29" s="13">
        <v>1</v>
      </c>
      <c r="G29" s="13">
        <v>7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 t="s">
        <v>114</v>
      </c>
      <c r="W29" s="13" t="s">
        <v>49</v>
      </c>
    </row>
    <row r="30" spans="1:23" s="12" customFormat="1" ht="29.1" customHeight="1" x14ac:dyDescent="0.25">
      <c r="A30" s="22">
        <f t="shared" si="0"/>
        <v>25</v>
      </c>
      <c r="B30" s="22" t="s">
        <v>43</v>
      </c>
      <c r="C30" s="22" t="s">
        <v>53</v>
      </c>
      <c r="D30" s="22">
        <v>5557</v>
      </c>
      <c r="E30" s="22" t="s">
        <v>106</v>
      </c>
      <c r="F30" s="13">
        <v>7</v>
      </c>
      <c r="G30" s="13">
        <v>7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1</v>
      </c>
      <c r="U30" s="13">
        <v>0</v>
      </c>
      <c r="V30" s="13" t="s">
        <v>114</v>
      </c>
      <c r="W30" s="13" t="s">
        <v>49</v>
      </c>
    </row>
    <row r="31" spans="1:23" s="12" customFormat="1" ht="29.1" customHeight="1" x14ac:dyDescent="0.25">
      <c r="A31" s="22">
        <f t="shared" si="0"/>
        <v>26</v>
      </c>
      <c r="B31" s="22" t="s">
        <v>70</v>
      </c>
      <c r="C31" s="22" t="s">
        <v>56</v>
      </c>
      <c r="D31" s="22">
        <v>5557</v>
      </c>
      <c r="E31" s="22" t="s">
        <v>106</v>
      </c>
      <c r="F31" s="13">
        <v>7</v>
      </c>
      <c r="G31" s="13">
        <v>7</v>
      </c>
      <c r="H31" s="13">
        <v>7</v>
      </c>
      <c r="I31" s="13">
        <v>7</v>
      </c>
      <c r="J31" s="13">
        <v>7</v>
      </c>
      <c r="K31" s="13">
        <v>7</v>
      </c>
      <c r="L31" s="13">
        <v>7</v>
      </c>
      <c r="M31" s="13">
        <v>1</v>
      </c>
      <c r="N31" s="13">
        <v>7</v>
      </c>
      <c r="O31" s="13">
        <v>7</v>
      </c>
      <c r="P31" s="13">
        <v>7</v>
      </c>
      <c r="Q31" s="13">
        <v>1</v>
      </c>
      <c r="R31" s="13">
        <v>1</v>
      </c>
      <c r="S31" s="13">
        <v>1</v>
      </c>
      <c r="T31" s="13">
        <v>1</v>
      </c>
      <c r="U31" s="13">
        <v>7</v>
      </c>
      <c r="V31" s="13">
        <v>5.4387500000000006</v>
      </c>
      <c r="W31" s="13" t="s">
        <v>49</v>
      </c>
    </row>
    <row r="32" spans="1:23" s="12" customFormat="1" ht="29.1" customHeight="1" x14ac:dyDescent="0.25">
      <c r="A32" s="22">
        <f t="shared" si="0"/>
        <v>27</v>
      </c>
      <c r="B32" s="22" t="s">
        <v>69</v>
      </c>
      <c r="C32" s="22" t="s">
        <v>55</v>
      </c>
      <c r="D32" s="22">
        <v>5574</v>
      </c>
      <c r="E32" s="22" t="s">
        <v>106</v>
      </c>
      <c r="F32" s="13">
        <v>1</v>
      </c>
      <c r="G32" s="13">
        <v>7</v>
      </c>
      <c r="H32" s="13">
        <v>7</v>
      </c>
      <c r="I32" s="13">
        <v>7</v>
      </c>
      <c r="J32" s="13">
        <v>7</v>
      </c>
      <c r="K32" s="13">
        <v>7</v>
      </c>
      <c r="L32" s="13">
        <v>7</v>
      </c>
      <c r="M32" s="13">
        <v>7</v>
      </c>
      <c r="N32" s="13">
        <v>7</v>
      </c>
      <c r="O32" s="13">
        <v>7</v>
      </c>
      <c r="P32" s="13">
        <v>7</v>
      </c>
      <c r="Q32" s="13">
        <v>7</v>
      </c>
      <c r="R32" s="13">
        <v>7</v>
      </c>
      <c r="S32" s="13">
        <v>7</v>
      </c>
      <c r="T32" s="13">
        <v>1</v>
      </c>
      <c r="U32" s="13">
        <v>6.3</v>
      </c>
      <c r="V32" s="13">
        <v>5.6700000000000008</v>
      </c>
      <c r="W32" s="13" t="s">
        <v>49</v>
      </c>
    </row>
    <row r="33" spans="1:23" s="12" customFormat="1" ht="29.1" customHeight="1" x14ac:dyDescent="0.25">
      <c r="A33" s="22">
        <f t="shared" si="0"/>
        <v>28</v>
      </c>
      <c r="B33" s="22" t="s">
        <v>46</v>
      </c>
      <c r="C33" s="22" t="s">
        <v>65</v>
      </c>
      <c r="D33" s="22">
        <v>5574</v>
      </c>
      <c r="E33" s="22" t="s">
        <v>105</v>
      </c>
      <c r="F33" s="13">
        <v>7</v>
      </c>
      <c r="G33" s="13">
        <v>7</v>
      </c>
      <c r="H33" s="13">
        <v>7</v>
      </c>
      <c r="I33" s="13">
        <v>7</v>
      </c>
      <c r="J33" s="13">
        <v>7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7</v>
      </c>
      <c r="R33" s="13">
        <v>7</v>
      </c>
      <c r="S33" s="13">
        <v>7</v>
      </c>
      <c r="T33" s="13">
        <v>1</v>
      </c>
      <c r="U33" s="13">
        <v>7</v>
      </c>
      <c r="V33" s="13">
        <v>6.5049999999999999</v>
      </c>
      <c r="W33" s="13" t="s">
        <v>50</v>
      </c>
    </row>
    <row r="34" spans="1:23" s="12" customFormat="1" ht="29.1" customHeight="1" x14ac:dyDescent="0.25">
      <c r="A34" s="22">
        <f t="shared" si="0"/>
        <v>29</v>
      </c>
      <c r="B34" s="22" t="s">
        <v>76</v>
      </c>
      <c r="C34" s="22" t="s">
        <v>84</v>
      </c>
      <c r="D34" s="22">
        <v>5574</v>
      </c>
      <c r="E34" s="22" t="s">
        <v>105</v>
      </c>
      <c r="F34" s="13">
        <v>1</v>
      </c>
      <c r="G34" s="13">
        <v>7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1</v>
      </c>
      <c r="U34" s="13">
        <v>0</v>
      </c>
      <c r="V34" s="13" t="s">
        <v>114</v>
      </c>
      <c r="W34" s="13" t="s">
        <v>49</v>
      </c>
    </row>
    <row r="35" spans="1:23" s="12" customFormat="1" ht="29.1" customHeight="1" x14ac:dyDescent="0.25">
      <c r="A35" s="22">
        <f t="shared" si="0"/>
        <v>30</v>
      </c>
      <c r="B35" s="22" t="s">
        <v>43</v>
      </c>
      <c r="C35" s="22" t="s">
        <v>53</v>
      </c>
      <c r="D35" s="22">
        <v>5574</v>
      </c>
      <c r="E35" s="22" t="s">
        <v>107</v>
      </c>
      <c r="F35" s="13">
        <v>7</v>
      </c>
      <c r="G35" s="13">
        <v>7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1</v>
      </c>
      <c r="U35" s="13">
        <v>0</v>
      </c>
      <c r="V35" s="13" t="s">
        <v>114</v>
      </c>
      <c r="W35" s="13" t="s">
        <v>49</v>
      </c>
    </row>
    <row r="36" spans="1:23" s="12" customFormat="1" ht="29.1" customHeight="1" x14ac:dyDescent="0.25">
      <c r="A36" s="22">
        <f t="shared" si="0"/>
        <v>31</v>
      </c>
      <c r="B36" s="22" t="s">
        <v>70</v>
      </c>
      <c r="C36" s="22" t="s">
        <v>56</v>
      </c>
      <c r="D36" s="22">
        <v>5574</v>
      </c>
      <c r="E36" s="22" t="s">
        <v>106</v>
      </c>
      <c r="F36" s="13">
        <v>1</v>
      </c>
      <c r="G36" s="13">
        <v>7</v>
      </c>
      <c r="H36" s="13">
        <v>7</v>
      </c>
      <c r="I36" s="13">
        <v>7</v>
      </c>
      <c r="J36" s="13">
        <v>7</v>
      </c>
      <c r="K36" s="13">
        <v>7</v>
      </c>
      <c r="L36" s="13">
        <v>7</v>
      </c>
      <c r="M36" s="13">
        <v>1</v>
      </c>
      <c r="N36" s="13">
        <v>7</v>
      </c>
      <c r="O36" s="13">
        <v>7</v>
      </c>
      <c r="P36" s="13">
        <v>7</v>
      </c>
      <c r="Q36" s="13">
        <v>1</v>
      </c>
      <c r="R36" s="13">
        <v>1</v>
      </c>
      <c r="S36" s="13">
        <v>1</v>
      </c>
      <c r="T36" s="13">
        <v>1</v>
      </c>
      <c r="U36" s="13">
        <v>7</v>
      </c>
      <c r="V36" s="13">
        <v>4.8387500000000001</v>
      </c>
      <c r="W36" s="13" t="s">
        <v>49</v>
      </c>
    </row>
    <row r="37" spans="1:23" s="12" customFormat="1" ht="29.1" customHeight="1" x14ac:dyDescent="0.25">
      <c r="A37" s="22">
        <f t="shared" si="0"/>
        <v>32</v>
      </c>
      <c r="B37" s="22" t="s">
        <v>76</v>
      </c>
      <c r="C37" s="22" t="s">
        <v>84</v>
      </c>
      <c r="D37" s="22">
        <v>5585</v>
      </c>
      <c r="E37" s="22" t="s">
        <v>105</v>
      </c>
      <c r="F37" s="13">
        <v>1</v>
      </c>
      <c r="G37" s="13">
        <v>7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</v>
      </c>
      <c r="U37" s="13">
        <v>0</v>
      </c>
      <c r="V37" s="13" t="s">
        <v>114</v>
      </c>
      <c r="W37" s="13" t="s">
        <v>49</v>
      </c>
    </row>
    <row r="38" spans="1:23" s="12" customFormat="1" ht="29.1" customHeight="1" x14ac:dyDescent="0.25">
      <c r="A38" s="22">
        <f t="shared" si="0"/>
        <v>33</v>
      </c>
      <c r="B38" s="22" t="s">
        <v>43</v>
      </c>
      <c r="C38" s="22" t="s">
        <v>53</v>
      </c>
      <c r="D38" s="22">
        <v>5585</v>
      </c>
      <c r="E38" s="22" t="s">
        <v>107</v>
      </c>
      <c r="F38" s="13">
        <v>7</v>
      </c>
      <c r="G38" s="13">
        <v>7</v>
      </c>
      <c r="H38" s="13">
        <v>7</v>
      </c>
      <c r="I38" s="13">
        <v>7</v>
      </c>
      <c r="J38" s="13">
        <v>7</v>
      </c>
      <c r="K38" s="13">
        <v>7</v>
      </c>
      <c r="L38" s="13">
        <v>7</v>
      </c>
      <c r="M38" s="13">
        <v>4.5</v>
      </c>
      <c r="N38" s="13">
        <v>7</v>
      </c>
      <c r="O38" s="13">
        <v>7</v>
      </c>
      <c r="P38" s="13">
        <v>7</v>
      </c>
      <c r="Q38" s="13">
        <v>7</v>
      </c>
      <c r="R38" s="13">
        <v>7</v>
      </c>
      <c r="S38" s="13">
        <v>7</v>
      </c>
      <c r="T38" s="13">
        <v>1</v>
      </c>
      <c r="U38" s="13">
        <v>5.3</v>
      </c>
      <c r="V38" s="13">
        <v>6.1965624999999998</v>
      </c>
      <c r="W38" s="13" t="s">
        <v>50</v>
      </c>
    </row>
    <row r="39" spans="1:23" s="12" customFormat="1" ht="29.1" customHeight="1" x14ac:dyDescent="0.25">
      <c r="A39" s="22">
        <f t="shared" si="0"/>
        <v>34</v>
      </c>
      <c r="B39" s="22" t="s">
        <v>70</v>
      </c>
      <c r="C39" s="22" t="s">
        <v>56</v>
      </c>
      <c r="D39" s="22">
        <v>5585</v>
      </c>
      <c r="E39" s="22" t="s">
        <v>107</v>
      </c>
      <c r="F39" s="13">
        <v>1</v>
      </c>
      <c r="G39" s="13">
        <v>7</v>
      </c>
      <c r="H39" s="13">
        <v>7</v>
      </c>
      <c r="I39" s="13">
        <v>7</v>
      </c>
      <c r="J39" s="13">
        <v>7</v>
      </c>
      <c r="K39" s="13">
        <v>7</v>
      </c>
      <c r="L39" s="13">
        <v>7</v>
      </c>
      <c r="M39" s="13">
        <v>1</v>
      </c>
      <c r="N39" s="13">
        <v>7</v>
      </c>
      <c r="O39" s="13">
        <v>7</v>
      </c>
      <c r="P39" s="13">
        <v>7</v>
      </c>
      <c r="Q39" s="13">
        <v>1</v>
      </c>
      <c r="R39" s="13">
        <v>1</v>
      </c>
      <c r="S39" s="13">
        <v>1</v>
      </c>
      <c r="T39" s="13">
        <v>1</v>
      </c>
      <c r="U39" s="13">
        <v>7</v>
      </c>
      <c r="V39" s="13">
        <v>4.8387500000000001</v>
      </c>
      <c r="W39" s="13" t="s">
        <v>49</v>
      </c>
    </row>
    <row r="40" spans="1:23" s="12" customFormat="1" ht="29.1" customHeight="1" x14ac:dyDescent="0.25">
      <c r="A40" s="22">
        <f t="shared" si="0"/>
        <v>35</v>
      </c>
      <c r="B40" s="22" t="s">
        <v>75</v>
      </c>
      <c r="C40" s="22" t="s">
        <v>83</v>
      </c>
      <c r="D40" s="22">
        <v>5635</v>
      </c>
      <c r="E40" s="22" t="s">
        <v>108</v>
      </c>
      <c r="F40" s="13">
        <v>1</v>
      </c>
      <c r="G40" s="13">
        <v>7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1</v>
      </c>
      <c r="U40" s="13">
        <v>0</v>
      </c>
      <c r="V40" s="13" t="s">
        <v>114</v>
      </c>
      <c r="W40" s="13" t="s">
        <v>49</v>
      </c>
    </row>
    <row r="41" spans="1:23" s="12" customFormat="1" ht="29.1" customHeight="1" x14ac:dyDescent="0.25">
      <c r="A41" s="22">
        <f t="shared" si="0"/>
        <v>36</v>
      </c>
      <c r="B41" s="22" t="s">
        <v>76</v>
      </c>
      <c r="C41" s="22" t="s">
        <v>84</v>
      </c>
      <c r="D41" s="22">
        <v>5635</v>
      </c>
      <c r="E41" s="22" t="s">
        <v>108</v>
      </c>
      <c r="F41" s="13">
        <v>1</v>
      </c>
      <c r="G41" s="13">
        <v>7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1</v>
      </c>
      <c r="U41" s="13">
        <v>0</v>
      </c>
      <c r="V41" s="13" t="s">
        <v>114</v>
      </c>
      <c r="W41" s="13" t="s">
        <v>49</v>
      </c>
    </row>
    <row r="42" spans="1:23" s="12" customFormat="1" ht="29.1" customHeight="1" x14ac:dyDescent="0.25">
      <c r="A42" s="22">
        <f t="shared" si="0"/>
        <v>37</v>
      </c>
      <c r="B42" s="22" t="s">
        <v>66</v>
      </c>
      <c r="C42" s="22" t="s">
        <v>59</v>
      </c>
      <c r="D42" s="22">
        <v>5635</v>
      </c>
      <c r="E42" s="22" t="s">
        <v>108</v>
      </c>
      <c r="F42" s="13">
        <v>1</v>
      </c>
      <c r="G42" s="13">
        <v>7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1</v>
      </c>
      <c r="U42" s="13">
        <v>0</v>
      </c>
      <c r="V42" s="13" t="s">
        <v>114</v>
      </c>
      <c r="W42" s="13" t="s">
        <v>49</v>
      </c>
    </row>
    <row r="43" spans="1:23" s="12" customFormat="1" ht="29.1" customHeight="1" x14ac:dyDescent="0.25">
      <c r="A43" s="22">
        <f t="shared" si="0"/>
        <v>38</v>
      </c>
      <c r="B43" s="22" t="s">
        <v>74</v>
      </c>
      <c r="C43" s="22" t="s">
        <v>82</v>
      </c>
      <c r="D43" s="22">
        <v>5635</v>
      </c>
      <c r="E43" s="22" t="s">
        <v>108</v>
      </c>
      <c r="F43" s="13">
        <v>1</v>
      </c>
      <c r="G43" s="13">
        <v>7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1</v>
      </c>
      <c r="U43" s="13">
        <v>0</v>
      </c>
      <c r="V43" s="13" t="s">
        <v>114</v>
      </c>
      <c r="W43" s="13" t="s">
        <v>49</v>
      </c>
    </row>
    <row r="44" spans="1:23" s="12" customFormat="1" ht="29.1" customHeight="1" x14ac:dyDescent="0.25">
      <c r="A44" s="22">
        <f t="shared" si="0"/>
        <v>39</v>
      </c>
      <c r="B44" s="22" t="s">
        <v>72</v>
      </c>
      <c r="C44" s="22" t="s">
        <v>61</v>
      </c>
      <c r="D44" s="22">
        <v>5635</v>
      </c>
      <c r="E44" s="22" t="s">
        <v>108</v>
      </c>
      <c r="F44" s="13">
        <v>7</v>
      </c>
      <c r="G44" s="13">
        <v>7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7</v>
      </c>
      <c r="U44" s="24">
        <v>0</v>
      </c>
      <c r="V44" s="13" t="s">
        <v>114</v>
      </c>
      <c r="W44" s="13" t="s">
        <v>49</v>
      </c>
    </row>
    <row r="45" spans="1:23" s="12" customFormat="1" ht="29.1" customHeight="1" x14ac:dyDescent="0.25">
      <c r="A45" s="22">
        <f t="shared" si="0"/>
        <v>40</v>
      </c>
      <c r="B45" s="22" t="s">
        <v>40</v>
      </c>
      <c r="C45" s="22" t="s">
        <v>64</v>
      </c>
      <c r="D45" s="22">
        <v>5635</v>
      </c>
      <c r="E45" s="22" t="s">
        <v>108</v>
      </c>
      <c r="F45" s="13">
        <v>1</v>
      </c>
      <c r="G45" s="13">
        <v>7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7</v>
      </c>
      <c r="S45" s="13">
        <v>7</v>
      </c>
      <c r="T45" s="13">
        <v>1</v>
      </c>
      <c r="U45" s="24">
        <v>5.3</v>
      </c>
      <c r="V45" s="13">
        <v>5.6550000000000002</v>
      </c>
      <c r="W45" s="13" t="s">
        <v>49</v>
      </c>
    </row>
    <row r="46" spans="1:23" s="12" customFormat="1" ht="29.1" customHeight="1" x14ac:dyDescent="0.25">
      <c r="A46" s="22">
        <f t="shared" si="0"/>
        <v>41</v>
      </c>
      <c r="B46" s="22" t="s">
        <v>68</v>
      </c>
      <c r="C46" s="22" t="s">
        <v>52</v>
      </c>
      <c r="D46" s="22">
        <v>5635</v>
      </c>
      <c r="E46" s="22" t="s">
        <v>108</v>
      </c>
      <c r="F46" s="13">
        <v>7</v>
      </c>
      <c r="G46" s="13">
        <v>7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5.5</v>
      </c>
      <c r="N46" s="13">
        <v>7</v>
      </c>
      <c r="O46" s="13">
        <v>7</v>
      </c>
      <c r="P46" s="13">
        <v>7</v>
      </c>
      <c r="Q46" s="13">
        <v>7</v>
      </c>
      <c r="R46" s="13">
        <v>7</v>
      </c>
      <c r="S46" s="13">
        <v>7</v>
      </c>
      <c r="T46" s="13">
        <v>1</v>
      </c>
      <c r="U46" s="24">
        <v>7</v>
      </c>
      <c r="V46" s="13">
        <v>6.1255000000000006</v>
      </c>
      <c r="W46" s="13" t="s">
        <v>50</v>
      </c>
    </row>
    <row r="47" spans="1:23" s="12" customFormat="1" ht="29.1" customHeight="1" x14ac:dyDescent="0.25">
      <c r="A47" s="22">
        <f t="shared" si="0"/>
        <v>42</v>
      </c>
      <c r="B47" s="22" t="s">
        <v>47</v>
      </c>
      <c r="C47" s="22" t="s">
        <v>51</v>
      </c>
      <c r="D47" s="22">
        <v>5635</v>
      </c>
      <c r="E47" s="22" t="s">
        <v>108</v>
      </c>
      <c r="F47" s="13">
        <v>1</v>
      </c>
      <c r="G47" s="13">
        <v>7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1</v>
      </c>
      <c r="U47" s="24">
        <v>0</v>
      </c>
      <c r="V47" s="13" t="s">
        <v>114</v>
      </c>
      <c r="W47" s="13" t="s">
        <v>49</v>
      </c>
    </row>
    <row r="48" spans="1:23" s="12" customFormat="1" ht="29.1" customHeight="1" x14ac:dyDescent="0.25">
      <c r="A48" s="22">
        <f t="shared" si="0"/>
        <v>43</v>
      </c>
      <c r="B48" s="22" t="s">
        <v>76</v>
      </c>
      <c r="C48" s="22" t="s">
        <v>84</v>
      </c>
      <c r="D48" s="22">
        <v>5650</v>
      </c>
      <c r="E48" s="22" t="s">
        <v>105</v>
      </c>
      <c r="F48" s="13">
        <v>7</v>
      </c>
      <c r="G48" s="13">
        <v>7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1</v>
      </c>
      <c r="U48" s="24">
        <v>0</v>
      </c>
      <c r="V48" s="13" t="s">
        <v>114</v>
      </c>
      <c r="W48" s="13" t="s">
        <v>49</v>
      </c>
    </row>
    <row r="49" spans="1:23" s="12" customFormat="1" ht="29.1" customHeight="1" x14ac:dyDescent="0.25">
      <c r="A49" s="22">
        <f t="shared" si="0"/>
        <v>44</v>
      </c>
      <c r="B49" s="22" t="s">
        <v>76</v>
      </c>
      <c r="C49" s="22" t="s">
        <v>84</v>
      </c>
      <c r="D49" s="22">
        <v>5724</v>
      </c>
      <c r="E49" s="22" t="s">
        <v>109</v>
      </c>
      <c r="F49" s="13">
        <v>7</v>
      </c>
      <c r="G49" s="13">
        <v>7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1</v>
      </c>
      <c r="U49" s="24">
        <v>0</v>
      </c>
      <c r="V49" s="13" t="s">
        <v>114</v>
      </c>
      <c r="W49" s="13" t="s">
        <v>49</v>
      </c>
    </row>
    <row r="50" spans="1:23" s="12" customFormat="1" ht="29.1" customHeight="1" x14ac:dyDescent="0.25">
      <c r="A50" s="22">
        <f t="shared" si="0"/>
        <v>45</v>
      </c>
      <c r="B50" s="22" t="s">
        <v>66</v>
      </c>
      <c r="C50" s="22" t="s">
        <v>59</v>
      </c>
      <c r="D50" s="22">
        <v>5724</v>
      </c>
      <c r="E50" s="22" t="s">
        <v>109</v>
      </c>
      <c r="F50" s="13">
        <v>1</v>
      </c>
      <c r="G50" s="13">
        <v>7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7</v>
      </c>
      <c r="N50" s="13">
        <v>7</v>
      </c>
      <c r="O50" s="13">
        <v>7</v>
      </c>
      <c r="P50" s="13">
        <v>7</v>
      </c>
      <c r="Q50" s="13">
        <v>7</v>
      </c>
      <c r="R50" s="13">
        <v>7</v>
      </c>
      <c r="S50" s="13">
        <v>7</v>
      </c>
      <c r="T50" s="13">
        <v>1</v>
      </c>
      <c r="U50" s="24">
        <v>7</v>
      </c>
      <c r="V50" s="13">
        <v>5.5400000000000009</v>
      </c>
      <c r="W50" s="13" t="s">
        <v>50</v>
      </c>
    </row>
    <row r="51" spans="1:23" s="12" customFormat="1" ht="29.1" customHeight="1" x14ac:dyDescent="0.25">
      <c r="A51" s="22">
        <f t="shared" si="0"/>
        <v>46</v>
      </c>
      <c r="B51" s="22" t="s">
        <v>76</v>
      </c>
      <c r="C51" s="22" t="s">
        <v>84</v>
      </c>
      <c r="D51" s="22">
        <v>5725</v>
      </c>
      <c r="E51" s="22" t="s">
        <v>109</v>
      </c>
      <c r="F51" s="13">
        <v>7</v>
      </c>
      <c r="G51" s="13">
        <v>7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13">
        <v>1</v>
      </c>
      <c r="U51" s="24">
        <v>0</v>
      </c>
      <c r="V51" s="13" t="s">
        <v>114</v>
      </c>
      <c r="W51" s="13" t="s">
        <v>49</v>
      </c>
    </row>
    <row r="52" spans="1:23" s="12" customFormat="1" ht="29.1" customHeight="1" x14ac:dyDescent="0.25">
      <c r="A52" s="22">
        <f t="shared" si="0"/>
        <v>47</v>
      </c>
      <c r="B52" s="22" t="s">
        <v>66</v>
      </c>
      <c r="C52" s="22" t="s">
        <v>59</v>
      </c>
      <c r="D52" s="22">
        <v>5725</v>
      </c>
      <c r="E52" s="22" t="s">
        <v>109</v>
      </c>
      <c r="F52" s="13">
        <v>1</v>
      </c>
      <c r="G52" s="13">
        <v>7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7</v>
      </c>
      <c r="N52" s="13">
        <v>7</v>
      </c>
      <c r="O52" s="13">
        <v>7</v>
      </c>
      <c r="P52" s="13">
        <v>7</v>
      </c>
      <c r="Q52" s="13">
        <v>7</v>
      </c>
      <c r="R52" s="13">
        <v>7</v>
      </c>
      <c r="S52" s="13">
        <v>7</v>
      </c>
      <c r="T52" s="13">
        <v>1</v>
      </c>
      <c r="U52" s="24">
        <v>7</v>
      </c>
      <c r="V52" s="13">
        <v>5.5400000000000009</v>
      </c>
      <c r="W52" s="13" t="s">
        <v>50</v>
      </c>
    </row>
    <row r="53" spans="1:23" s="12" customFormat="1" ht="29.1" customHeight="1" x14ac:dyDescent="0.25">
      <c r="A53" s="22">
        <f t="shared" si="0"/>
        <v>48</v>
      </c>
      <c r="B53" s="22" t="s">
        <v>80</v>
      </c>
      <c r="C53" s="22" t="s">
        <v>89</v>
      </c>
      <c r="D53" s="22">
        <v>5726</v>
      </c>
      <c r="E53" s="22" t="s">
        <v>110</v>
      </c>
      <c r="F53" s="13">
        <v>1</v>
      </c>
      <c r="G53" s="13">
        <v>7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7</v>
      </c>
      <c r="N53" s="13">
        <v>7</v>
      </c>
      <c r="O53" s="13">
        <v>7</v>
      </c>
      <c r="P53" s="13">
        <v>7</v>
      </c>
      <c r="Q53" s="13">
        <v>7</v>
      </c>
      <c r="R53" s="13">
        <v>1</v>
      </c>
      <c r="S53" s="13">
        <v>7</v>
      </c>
      <c r="T53" s="13">
        <v>1</v>
      </c>
      <c r="U53" s="24">
        <v>6</v>
      </c>
      <c r="V53" s="13">
        <v>5.2920000000000007</v>
      </c>
      <c r="W53" s="13" t="s">
        <v>49</v>
      </c>
    </row>
    <row r="54" spans="1:23" s="12" customFormat="1" ht="29.1" customHeight="1" x14ac:dyDescent="0.25">
      <c r="A54" s="22">
        <f t="shared" si="0"/>
        <v>49</v>
      </c>
      <c r="B54" s="22" t="s">
        <v>76</v>
      </c>
      <c r="C54" s="22" t="s">
        <v>84</v>
      </c>
      <c r="D54" s="22">
        <v>5726</v>
      </c>
      <c r="E54" s="22" t="s">
        <v>110</v>
      </c>
      <c r="F54" s="13">
        <v>7</v>
      </c>
      <c r="G54" s="13">
        <v>7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1</v>
      </c>
      <c r="U54" s="24">
        <v>0</v>
      </c>
      <c r="V54" s="13" t="s">
        <v>114</v>
      </c>
      <c r="W54" s="13" t="s">
        <v>49</v>
      </c>
    </row>
    <row r="55" spans="1:23" s="12" customFormat="1" ht="29.1" customHeight="1" x14ac:dyDescent="0.25">
      <c r="A55" s="22">
        <f t="shared" si="0"/>
        <v>50</v>
      </c>
      <c r="B55" s="22" t="s">
        <v>66</v>
      </c>
      <c r="C55" s="22" t="s">
        <v>59</v>
      </c>
      <c r="D55" s="22">
        <v>5726</v>
      </c>
      <c r="E55" s="22" t="s">
        <v>110</v>
      </c>
      <c r="F55" s="13">
        <v>1</v>
      </c>
      <c r="G55" s="13">
        <v>7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7</v>
      </c>
      <c r="N55" s="13">
        <v>7</v>
      </c>
      <c r="O55" s="13">
        <v>7</v>
      </c>
      <c r="P55" s="13">
        <v>7</v>
      </c>
      <c r="Q55" s="13">
        <v>7</v>
      </c>
      <c r="R55" s="13">
        <v>7</v>
      </c>
      <c r="S55" s="13">
        <v>7</v>
      </c>
      <c r="T55" s="13">
        <v>1</v>
      </c>
      <c r="U55" s="24">
        <v>6</v>
      </c>
      <c r="V55" s="13">
        <v>5.4900000000000011</v>
      </c>
      <c r="W55" s="13" t="s">
        <v>49</v>
      </c>
    </row>
    <row r="56" spans="1:23" s="12" customFormat="1" ht="29.1" customHeight="1" x14ac:dyDescent="0.25">
      <c r="A56" s="22">
        <f t="shared" si="0"/>
        <v>51</v>
      </c>
      <c r="B56" s="22" t="s">
        <v>74</v>
      </c>
      <c r="C56" s="22" t="s">
        <v>82</v>
      </c>
      <c r="D56" s="22">
        <v>5726</v>
      </c>
      <c r="E56" s="22" t="s">
        <v>110</v>
      </c>
      <c r="F56" s="13">
        <v>1</v>
      </c>
      <c r="G56" s="13">
        <v>7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7</v>
      </c>
      <c r="N56" s="13">
        <v>7</v>
      </c>
      <c r="O56" s="13">
        <v>7</v>
      </c>
      <c r="P56" s="13">
        <v>7</v>
      </c>
      <c r="Q56" s="13">
        <v>7</v>
      </c>
      <c r="R56" s="13">
        <v>7</v>
      </c>
      <c r="S56" s="13">
        <v>7</v>
      </c>
      <c r="T56" s="13">
        <v>1</v>
      </c>
      <c r="U56" s="24">
        <v>6</v>
      </c>
      <c r="V56" s="13">
        <v>5.4900000000000011</v>
      </c>
      <c r="W56" s="13" t="s">
        <v>49</v>
      </c>
    </row>
    <row r="57" spans="1:23" s="12" customFormat="1" ht="29.1" customHeight="1" x14ac:dyDescent="0.25">
      <c r="A57" s="22">
        <f t="shared" si="0"/>
        <v>52</v>
      </c>
      <c r="B57" s="22" t="s">
        <v>43</v>
      </c>
      <c r="C57" s="22" t="s">
        <v>53</v>
      </c>
      <c r="D57" s="22">
        <v>5726</v>
      </c>
      <c r="E57" s="22" t="s">
        <v>110</v>
      </c>
      <c r="F57" s="13">
        <v>5</v>
      </c>
      <c r="G57" s="13">
        <v>7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1</v>
      </c>
      <c r="U57" s="24">
        <v>0</v>
      </c>
      <c r="V57" s="13" t="s">
        <v>114</v>
      </c>
      <c r="W57" s="13" t="s">
        <v>49</v>
      </c>
    </row>
    <row r="58" spans="1:23" s="12" customFormat="1" ht="29.1" customHeight="1" x14ac:dyDescent="0.25">
      <c r="A58" s="22">
        <f t="shared" si="0"/>
        <v>53</v>
      </c>
      <c r="B58" s="22" t="s">
        <v>67</v>
      </c>
      <c r="C58" s="22" t="s">
        <v>62</v>
      </c>
      <c r="D58" s="22">
        <v>5726</v>
      </c>
      <c r="E58" s="22" t="s">
        <v>110</v>
      </c>
      <c r="F58" s="13">
        <v>1</v>
      </c>
      <c r="G58" s="13">
        <v>7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7</v>
      </c>
      <c r="N58" s="13">
        <v>7</v>
      </c>
      <c r="O58" s="13">
        <v>7</v>
      </c>
      <c r="P58" s="13">
        <v>7</v>
      </c>
      <c r="Q58" s="13">
        <v>7</v>
      </c>
      <c r="R58" s="13">
        <v>7</v>
      </c>
      <c r="S58" s="13">
        <v>7</v>
      </c>
      <c r="T58" s="13">
        <v>1</v>
      </c>
      <c r="U58" s="24">
        <v>7</v>
      </c>
      <c r="V58" s="13">
        <v>5.5400000000000009</v>
      </c>
      <c r="W58" s="13" t="s">
        <v>50</v>
      </c>
    </row>
    <row r="59" spans="1:23" s="12" customFormat="1" ht="29.1" customHeight="1" x14ac:dyDescent="0.25">
      <c r="A59" s="22">
        <f t="shared" si="0"/>
        <v>54</v>
      </c>
      <c r="B59" s="22" t="s">
        <v>76</v>
      </c>
      <c r="C59" s="22" t="s">
        <v>84</v>
      </c>
      <c r="D59" s="22">
        <v>5727</v>
      </c>
      <c r="E59" s="22" t="s">
        <v>111</v>
      </c>
      <c r="F59" s="13">
        <v>7</v>
      </c>
      <c r="G59" s="13">
        <v>7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1</v>
      </c>
      <c r="U59" s="24">
        <v>0</v>
      </c>
      <c r="V59" s="13" t="s">
        <v>114</v>
      </c>
      <c r="W59" s="13" t="s">
        <v>49</v>
      </c>
    </row>
    <row r="60" spans="1:23" s="12" customFormat="1" ht="29.1" customHeight="1" x14ac:dyDescent="0.25">
      <c r="A60" s="22">
        <f t="shared" si="0"/>
        <v>55</v>
      </c>
      <c r="B60" s="22" t="s">
        <v>66</v>
      </c>
      <c r="C60" s="22" t="s">
        <v>59</v>
      </c>
      <c r="D60" s="22">
        <v>5727</v>
      </c>
      <c r="E60" s="22" t="s">
        <v>111</v>
      </c>
      <c r="F60" s="13">
        <v>1</v>
      </c>
      <c r="G60" s="13">
        <v>7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1</v>
      </c>
      <c r="U60" s="24">
        <v>0</v>
      </c>
      <c r="V60" s="13" t="s">
        <v>114</v>
      </c>
      <c r="W60" s="13" t="s">
        <v>49</v>
      </c>
    </row>
    <row r="61" spans="1:23" s="12" customFormat="1" ht="29.1" customHeight="1" x14ac:dyDescent="0.25">
      <c r="A61" s="22">
        <f t="shared" si="0"/>
        <v>56</v>
      </c>
      <c r="B61" s="22" t="s">
        <v>79</v>
      </c>
      <c r="C61" s="22" t="s">
        <v>88</v>
      </c>
      <c r="D61" s="22">
        <v>5727</v>
      </c>
      <c r="E61" s="22" t="s">
        <v>111</v>
      </c>
      <c r="F61" s="13">
        <v>1</v>
      </c>
      <c r="G61" s="13">
        <v>7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1</v>
      </c>
      <c r="U61" s="24">
        <v>0</v>
      </c>
      <c r="V61" s="13" t="s">
        <v>114</v>
      </c>
      <c r="W61" s="13" t="s">
        <v>49</v>
      </c>
    </row>
    <row r="62" spans="1:23" s="12" customFormat="1" ht="29.1" customHeight="1" x14ac:dyDescent="0.25">
      <c r="A62" s="22">
        <f t="shared" si="0"/>
        <v>57</v>
      </c>
      <c r="B62" s="22" t="s">
        <v>68</v>
      </c>
      <c r="C62" s="22" t="s">
        <v>52</v>
      </c>
      <c r="D62" s="22">
        <v>5727</v>
      </c>
      <c r="E62" s="22" t="s">
        <v>111</v>
      </c>
      <c r="F62" s="13">
        <v>7</v>
      </c>
      <c r="G62" s="13">
        <v>7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7</v>
      </c>
      <c r="N62" s="13">
        <v>7</v>
      </c>
      <c r="O62" s="13">
        <v>7</v>
      </c>
      <c r="P62" s="13">
        <v>7</v>
      </c>
      <c r="Q62" s="13">
        <v>7</v>
      </c>
      <c r="R62" s="13">
        <v>7</v>
      </c>
      <c r="S62" s="13">
        <v>7</v>
      </c>
      <c r="T62" s="13">
        <v>1</v>
      </c>
      <c r="U62" s="24">
        <v>7</v>
      </c>
      <c r="V62" s="13">
        <v>6.3400000000000007</v>
      </c>
      <c r="W62" s="13" t="s">
        <v>50</v>
      </c>
    </row>
    <row r="63" spans="1:23" s="12" customFormat="1" ht="29.1" customHeight="1" x14ac:dyDescent="0.25">
      <c r="A63" s="22">
        <f t="shared" si="0"/>
        <v>58</v>
      </c>
      <c r="B63" s="22" t="s">
        <v>75</v>
      </c>
      <c r="C63" s="22" t="s">
        <v>83</v>
      </c>
      <c r="D63" s="22">
        <v>5729</v>
      </c>
      <c r="E63" s="22" t="s">
        <v>112</v>
      </c>
      <c r="F63" s="13">
        <v>1</v>
      </c>
      <c r="G63" s="13">
        <v>7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1</v>
      </c>
      <c r="U63" s="24">
        <v>0</v>
      </c>
      <c r="V63" s="13" t="s">
        <v>114</v>
      </c>
      <c r="W63" s="13" t="s">
        <v>49</v>
      </c>
    </row>
    <row r="64" spans="1:23" s="12" customFormat="1" ht="29.1" customHeight="1" x14ac:dyDescent="0.25">
      <c r="A64" s="22">
        <f t="shared" si="0"/>
        <v>59</v>
      </c>
      <c r="B64" s="22" t="s">
        <v>76</v>
      </c>
      <c r="C64" s="22" t="s">
        <v>84</v>
      </c>
      <c r="D64" s="22">
        <v>5729</v>
      </c>
      <c r="E64" s="22" t="s">
        <v>112</v>
      </c>
      <c r="F64" s="13">
        <v>1</v>
      </c>
      <c r="G64" s="13">
        <v>7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1</v>
      </c>
      <c r="U64" s="24">
        <v>0</v>
      </c>
      <c r="V64" s="13" t="s">
        <v>114</v>
      </c>
      <c r="W64" s="13" t="s">
        <v>49</v>
      </c>
    </row>
    <row r="65" spans="1:23" s="12" customFormat="1" ht="29.1" customHeight="1" x14ac:dyDescent="0.25">
      <c r="A65" s="22">
        <f t="shared" si="0"/>
        <v>60</v>
      </c>
      <c r="B65" s="22" t="s">
        <v>66</v>
      </c>
      <c r="C65" s="22" t="s">
        <v>59</v>
      </c>
      <c r="D65" s="22">
        <v>5729</v>
      </c>
      <c r="E65" s="22" t="s">
        <v>112</v>
      </c>
      <c r="F65" s="13">
        <v>1</v>
      </c>
      <c r="G65" s="13">
        <v>7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1</v>
      </c>
      <c r="U65" s="24">
        <v>0</v>
      </c>
      <c r="V65" s="13" t="s">
        <v>114</v>
      </c>
      <c r="W65" s="13" t="s">
        <v>49</v>
      </c>
    </row>
    <row r="66" spans="1:23" s="12" customFormat="1" ht="29.1" customHeight="1" x14ac:dyDescent="0.25">
      <c r="A66" s="22">
        <f t="shared" si="0"/>
        <v>61</v>
      </c>
      <c r="B66" s="22" t="s">
        <v>74</v>
      </c>
      <c r="C66" s="22" t="s">
        <v>82</v>
      </c>
      <c r="D66" s="22">
        <v>5729</v>
      </c>
      <c r="E66" s="22" t="s">
        <v>112</v>
      </c>
      <c r="F66" s="13">
        <v>1</v>
      </c>
      <c r="G66" s="13">
        <v>7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7</v>
      </c>
      <c r="N66" s="13">
        <v>5.8</v>
      </c>
      <c r="O66" s="13">
        <v>7</v>
      </c>
      <c r="P66" s="13">
        <v>7</v>
      </c>
      <c r="Q66" s="13">
        <v>7</v>
      </c>
      <c r="R66" s="13">
        <v>7</v>
      </c>
      <c r="S66" s="13">
        <v>7</v>
      </c>
      <c r="T66" s="13">
        <v>1</v>
      </c>
      <c r="U66" s="24">
        <v>7</v>
      </c>
      <c r="V66" s="13">
        <v>5.4475999999999996</v>
      </c>
      <c r="W66" s="13" t="s">
        <v>49</v>
      </c>
    </row>
    <row r="67" spans="1:23" s="12" customFormat="1" ht="29.1" customHeight="1" x14ac:dyDescent="0.25">
      <c r="A67" s="22">
        <f t="shared" si="0"/>
        <v>62</v>
      </c>
      <c r="B67" s="22" t="s">
        <v>72</v>
      </c>
      <c r="C67" s="22" t="s">
        <v>61</v>
      </c>
      <c r="D67" s="22">
        <v>5729</v>
      </c>
      <c r="E67" s="22" t="s">
        <v>112</v>
      </c>
      <c r="F67" s="13">
        <v>7</v>
      </c>
      <c r="G67" s="13">
        <v>7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7</v>
      </c>
      <c r="N67" s="13">
        <v>7</v>
      </c>
      <c r="O67" s="13">
        <v>7</v>
      </c>
      <c r="P67" s="13">
        <v>1</v>
      </c>
      <c r="Q67" s="13">
        <v>1</v>
      </c>
      <c r="R67" s="13">
        <v>1</v>
      </c>
      <c r="S67" s="13">
        <v>1</v>
      </c>
      <c r="T67" s="13">
        <v>7</v>
      </c>
      <c r="U67" s="24">
        <v>5.7</v>
      </c>
      <c r="V67" s="13">
        <v>5.8110000000000017</v>
      </c>
      <c r="W67" s="13" t="s">
        <v>50</v>
      </c>
    </row>
    <row r="68" spans="1:23" s="12" customFormat="1" ht="29.1" customHeight="1" x14ac:dyDescent="0.25">
      <c r="A68" s="22">
        <f t="shared" si="0"/>
        <v>63</v>
      </c>
      <c r="B68" s="22" t="s">
        <v>70</v>
      </c>
      <c r="C68" s="22" t="s">
        <v>56</v>
      </c>
      <c r="D68" s="22">
        <v>5729</v>
      </c>
      <c r="E68" s="22" t="s">
        <v>112</v>
      </c>
      <c r="F68" s="13">
        <v>1</v>
      </c>
      <c r="G68" s="13">
        <v>7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1</v>
      </c>
      <c r="U68" s="24">
        <v>0</v>
      </c>
      <c r="V68" s="13" t="s">
        <v>114</v>
      </c>
      <c r="W68" s="13" t="s">
        <v>49</v>
      </c>
    </row>
    <row r="69" spans="1:23" s="12" customFormat="1" ht="29.1" customHeight="1" x14ac:dyDescent="0.25">
      <c r="A69" s="22">
        <f t="shared" si="0"/>
        <v>64</v>
      </c>
      <c r="B69" s="22" t="s">
        <v>69</v>
      </c>
      <c r="C69" s="22" t="s">
        <v>55</v>
      </c>
      <c r="D69" s="22">
        <v>5729</v>
      </c>
      <c r="E69" s="22" t="s">
        <v>112</v>
      </c>
      <c r="F69" s="13">
        <v>1</v>
      </c>
      <c r="G69" s="13">
        <v>7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1</v>
      </c>
      <c r="U69" s="24">
        <v>0</v>
      </c>
      <c r="V69" s="13" t="s">
        <v>114</v>
      </c>
      <c r="W69" s="13" t="s">
        <v>49</v>
      </c>
    </row>
    <row r="70" spans="1:23" s="12" customFormat="1" ht="29.1" customHeight="1" x14ac:dyDescent="0.25">
      <c r="A70" s="22">
        <f t="shared" si="0"/>
        <v>65</v>
      </c>
      <c r="B70" s="22" t="s">
        <v>47</v>
      </c>
      <c r="C70" s="22" t="s">
        <v>51</v>
      </c>
      <c r="D70" s="22">
        <v>5729</v>
      </c>
      <c r="E70" s="22" t="s">
        <v>112</v>
      </c>
      <c r="F70" s="13">
        <v>1</v>
      </c>
      <c r="G70" s="13">
        <v>7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1</v>
      </c>
      <c r="U70" s="24">
        <v>0</v>
      </c>
      <c r="V70" s="13" t="s">
        <v>114</v>
      </c>
      <c r="W70" s="13" t="s">
        <v>49</v>
      </c>
    </row>
    <row r="71" spans="1:23" s="12" customFormat="1" ht="29.1" customHeight="1" x14ac:dyDescent="0.25">
      <c r="A71" s="22">
        <f t="shared" si="0"/>
        <v>66</v>
      </c>
      <c r="B71" s="22" t="s">
        <v>76</v>
      </c>
      <c r="C71" s="22" t="s">
        <v>84</v>
      </c>
      <c r="D71" s="22">
        <v>5731</v>
      </c>
      <c r="E71" s="22" t="s">
        <v>112</v>
      </c>
      <c r="F71" s="13">
        <v>1</v>
      </c>
      <c r="G71" s="13">
        <v>7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1</v>
      </c>
      <c r="U71" s="24">
        <v>0</v>
      </c>
      <c r="V71" s="13" t="s">
        <v>114</v>
      </c>
      <c r="W71" s="13" t="s">
        <v>49</v>
      </c>
    </row>
    <row r="72" spans="1:23" s="12" customFormat="1" ht="29.1" customHeight="1" x14ac:dyDescent="0.25">
      <c r="A72" s="22">
        <f t="shared" ref="A72:A84" si="1">+A71+1</f>
        <v>67</v>
      </c>
      <c r="B72" s="22" t="s">
        <v>66</v>
      </c>
      <c r="C72" s="22" t="s">
        <v>59</v>
      </c>
      <c r="D72" s="22">
        <v>5731</v>
      </c>
      <c r="E72" s="22" t="s">
        <v>112</v>
      </c>
      <c r="F72" s="13">
        <v>1</v>
      </c>
      <c r="G72" s="13">
        <v>7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1</v>
      </c>
      <c r="U72" s="24">
        <v>0</v>
      </c>
      <c r="V72" s="13" t="s">
        <v>114</v>
      </c>
      <c r="W72" s="13" t="s">
        <v>49</v>
      </c>
    </row>
    <row r="73" spans="1:23" s="12" customFormat="1" ht="29.1" customHeight="1" x14ac:dyDescent="0.25">
      <c r="A73" s="22">
        <f t="shared" si="1"/>
        <v>68</v>
      </c>
      <c r="B73" s="22" t="s">
        <v>74</v>
      </c>
      <c r="C73" s="22" t="s">
        <v>82</v>
      </c>
      <c r="D73" s="22">
        <v>5731</v>
      </c>
      <c r="E73" s="22" t="s">
        <v>112</v>
      </c>
      <c r="F73" s="13">
        <v>1</v>
      </c>
      <c r="G73" s="13">
        <v>7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7</v>
      </c>
      <c r="N73" s="13">
        <v>5.8</v>
      </c>
      <c r="O73" s="13">
        <v>7</v>
      </c>
      <c r="P73" s="13">
        <v>7</v>
      </c>
      <c r="Q73" s="13">
        <v>7</v>
      </c>
      <c r="R73" s="13">
        <v>7</v>
      </c>
      <c r="S73" s="13">
        <v>7</v>
      </c>
      <c r="T73" s="13">
        <v>1</v>
      </c>
      <c r="U73" s="24">
        <v>7</v>
      </c>
      <c r="V73" s="13">
        <v>5.4475999999999996</v>
      </c>
      <c r="W73" s="13" t="s">
        <v>49</v>
      </c>
    </row>
    <row r="74" spans="1:23" s="12" customFormat="1" ht="29.1" customHeight="1" x14ac:dyDescent="0.25">
      <c r="A74" s="22">
        <f t="shared" si="1"/>
        <v>69</v>
      </c>
      <c r="B74" s="22" t="s">
        <v>72</v>
      </c>
      <c r="C74" s="22" t="s">
        <v>61</v>
      </c>
      <c r="D74" s="22">
        <v>5731</v>
      </c>
      <c r="E74" s="22" t="s">
        <v>112</v>
      </c>
      <c r="F74" s="13">
        <v>7</v>
      </c>
      <c r="G74" s="13">
        <v>7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7</v>
      </c>
      <c r="N74" s="13">
        <v>7</v>
      </c>
      <c r="O74" s="13">
        <v>7</v>
      </c>
      <c r="P74" s="13">
        <v>1</v>
      </c>
      <c r="Q74" s="13">
        <v>1</v>
      </c>
      <c r="R74" s="13">
        <v>1</v>
      </c>
      <c r="S74" s="13">
        <v>1</v>
      </c>
      <c r="T74" s="13">
        <v>7</v>
      </c>
      <c r="U74" s="24">
        <v>5.7</v>
      </c>
      <c r="V74" s="13">
        <v>5.8110000000000017</v>
      </c>
      <c r="W74" s="13" t="s">
        <v>50</v>
      </c>
    </row>
    <row r="75" spans="1:23" s="12" customFormat="1" ht="29.1" customHeight="1" x14ac:dyDescent="0.25">
      <c r="A75" s="22">
        <f t="shared" si="1"/>
        <v>70</v>
      </c>
      <c r="B75" s="22" t="s">
        <v>69</v>
      </c>
      <c r="C75" s="22" t="s">
        <v>55</v>
      </c>
      <c r="D75" s="22">
        <v>5731</v>
      </c>
      <c r="E75" s="22" t="s">
        <v>112</v>
      </c>
      <c r="F75" s="13">
        <v>1</v>
      </c>
      <c r="G75" s="13">
        <v>7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1</v>
      </c>
      <c r="U75" s="24">
        <v>0</v>
      </c>
      <c r="V75" s="13" t="s">
        <v>114</v>
      </c>
      <c r="W75" s="13" t="s">
        <v>49</v>
      </c>
    </row>
    <row r="76" spans="1:23" s="12" customFormat="1" ht="29.1" customHeight="1" x14ac:dyDescent="0.25">
      <c r="A76" s="22">
        <f t="shared" si="1"/>
        <v>71</v>
      </c>
      <c r="B76" s="22" t="s">
        <v>75</v>
      </c>
      <c r="C76" s="22" t="s">
        <v>83</v>
      </c>
      <c r="D76" s="22">
        <v>5732</v>
      </c>
      <c r="E76" s="22" t="s">
        <v>112</v>
      </c>
      <c r="F76" s="13">
        <v>3</v>
      </c>
      <c r="G76" s="13">
        <v>7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1</v>
      </c>
      <c r="U76" s="24">
        <v>0</v>
      </c>
      <c r="V76" s="13" t="s">
        <v>114</v>
      </c>
      <c r="W76" s="13" t="s">
        <v>49</v>
      </c>
    </row>
    <row r="77" spans="1:23" s="12" customFormat="1" ht="29.1" customHeight="1" x14ac:dyDescent="0.25">
      <c r="A77" s="22">
        <f t="shared" si="1"/>
        <v>72</v>
      </c>
      <c r="B77" s="22" t="s">
        <v>66</v>
      </c>
      <c r="C77" s="22" t="s">
        <v>59</v>
      </c>
      <c r="D77" s="22">
        <v>5732</v>
      </c>
      <c r="E77" s="22" t="s">
        <v>112</v>
      </c>
      <c r="F77" s="13">
        <v>1</v>
      </c>
      <c r="G77" s="13">
        <v>7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1</v>
      </c>
      <c r="U77" s="24">
        <v>0</v>
      </c>
      <c r="V77" s="13" t="s">
        <v>114</v>
      </c>
      <c r="W77" s="13" t="s">
        <v>49</v>
      </c>
    </row>
    <row r="78" spans="1:23" s="12" customFormat="1" ht="29.1" customHeight="1" x14ac:dyDescent="0.25">
      <c r="A78" s="22">
        <f t="shared" si="1"/>
        <v>73</v>
      </c>
      <c r="B78" s="22" t="s">
        <v>74</v>
      </c>
      <c r="C78" s="22" t="s">
        <v>82</v>
      </c>
      <c r="D78" s="22">
        <v>5732</v>
      </c>
      <c r="E78" s="22" t="s">
        <v>112</v>
      </c>
      <c r="F78" s="13">
        <v>1</v>
      </c>
      <c r="G78" s="13">
        <v>7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7</v>
      </c>
      <c r="N78" s="13">
        <v>5.8</v>
      </c>
      <c r="O78" s="13">
        <v>7</v>
      </c>
      <c r="P78" s="13">
        <v>7</v>
      </c>
      <c r="Q78" s="13">
        <v>7</v>
      </c>
      <c r="R78" s="13">
        <v>7</v>
      </c>
      <c r="S78" s="13">
        <v>7</v>
      </c>
      <c r="T78" s="13">
        <v>1</v>
      </c>
      <c r="U78" s="24">
        <v>7</v>
      </c>
      <c r="V78" s="13">
        <v>5.4475999999999996</v>
      </c>
      <c r="W78" s="13" t="s">
        <v>50</v>
      </c>
    </row>
    <row r="79" spans="1:23" ht="29.1" customHeight="1" x14ac:dyDescent="0.25">
      <c r="A79" s="22">
        <f t="shared" si="1"/>
        <v>74</v>
      </c>
      <c r="B79" s="22" t="s">
        <v>72</v>
      </c>
      <c r="C79" s="22" t="s">
        <v>61</v>
      </c>
      <c r="D79" s="22">
        <v>5732</v>
      </c>
      <c r="E79" s="22" t="s">
        <v>112</v>
      </c>
      <c r="F79" s="13">
        <v>1</v>
      </c>
      <c r="G79" s="13">
        <v>7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7</v>
      </c>
      <c r="N79" s="13">
        <v>7</v>
      </c>
      <c r="O79" s="13">
        <v>7</v>
      </c>
      <c r="P79" s="13">
        <v>1</v>
      </c>
      <c r="Q79" s="13">
        <v>1</v>
      </c>
      <c r="R79" s="13">
        <v>1</v>
      </c>
      <c r="S79" s="13">
        <v>1</v>
      </c>
      <c r="T79" s="13">
        <v>7</v>
      </c>
      <c r="U79" s="24">
        <v>5.7</v>
      </c>
      <c r="V79" s="13">
        <v>5.2110000000000003</v>
      </c>
      <c r="W79" s="13" t="s">
        <v>49</v>
      </c>
    </row>
    <row r="80" spans="1:23" ht="29.1" customHeight="1" x14ac:dyDescent="0.25">
      <c r="A80" s="22">
        <f t="shared" si="1"/>
        <v>75</v>
      </c>
      <c r="B80" s="22" t="s">
        <v>70</v>
      </c>
      <c r="C80" s="22" t="s">
        <v>56</v>
      </c>
      <c r="D80" s="22">
        <v>5732</v>
      </c>
      <c r="E80" s="22" t="s">
        <v>112</v>
      </c>
      <c r="F80" s="13">
        <v>1</v>
      </c>
      <c r="G80" s="13">
        <v>7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1</v>
      </c>
      <c r="U80" s="24">
        <v>0</v>
      </c>
      <c r="V80" s="13" t="s">
        <v>114</v>
      </c>
      <c r="W80" s="13" t="s">
        <v>49</v>
      </c>
    </row>
    <row r="81" spans="1:23" ht="29.1" customHeight="1" x14ac:dyDescent="0.25">
      <c r="A81" s="22">
        <f t="shared" si="1"/>
        <v>76</v>
      </c>
      <c r="B81" s="22" t="s">
        <v>45</v>
      </c>
      <c r="C81" s="22" t="s">
        <v>48</v>
      </c>
      <c r="D81" s="22">
        <v>5748</v>
      </c>
      <c r="E81" s="22" t="s">
        <v>113</v>
      </c>
      <c r="F81" s="13">
        <v>7</v>
      </c>
      <c r="G81" s="13">
        <v>7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 t="s">
        <v>114</v>
      </c>
      <c r="W81" s="13" t="s">
        <v>49</v>
      </c>
    </row>
    <row r="82" spans="1:23" ht="29.1" customHeight="1" x14ac:dyDescent="0.25">
      <c r="A82" s="22">
        <f t="shared" si="1"/>
        <v>77</v>
      </c>
      <c r="B82" s="22" t="s">
        <v>66</v>
      </c>
      <c r="C82" s="22" t="s">
        <v>59</v>
      </c>
      <c r="D82" s="22">
        <v>5748</v>
      </c>
      <c r="E82" s="22" t="s">
        <v>113</v>
      </c>
      <c r="F82" s="13">
        <v>1</v>
      </c>
      <c r="G82" s="13">
        <v>7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 t="s">
        <v>114</v>
      </c>
      <c r="W82" s="13" t="s">
        <v>49</v>
      </c>
    </row>
    <row r="83" spans="1:23" ht="29.1" customHeight="1" x14ac:dyDescent="0.25">
      <c r="A83" s="22">
        <f t="shared" si="1"/>
        <v>78</v>
      </c>
      <c r="B83" s="22" t="s">
        <v>67</v>
      </c>
      <c r="C83" s="22" t="s">
        <v>62</v>
      </c>
      <c r="D83" s="22">
        <v>5748</v>
      </c>
      <c r="E83" s="22" t="s">
        <v>113</v>
      </c>
      <c r="F83" s="13">
        <v>7</v>
      </c>
      <c r="G83" s="13">
        <v>7</v>
      </c>
      <c r="H83" s="13">
        <v>7</v>
      </c>
      <c r="I83" s="13">
        <v>7</v>
      </c>
      <c r="J83" s="13">
        <v>7</v>
      </c>
      <c r="K83" s="13">
        <v>7</v>
      </c>
      <c r="L83" s="13">
        <v>7</v>
      </c>
      <c r="M83" s="13">
        <v>5</v>
      </c>
      <c r="N83" s="13">
        <v>7</v>
      </c>
      <c r="O83" s="13">
        <v>7</v>
      </c>
      <c r="P83" s="13">
        <v>7</v>
      </c>
      <c r="Q83" s="13">
        <v>7</v>
      </c>
      <c r="R83" s="13">
        <v>7</v>
      </c>
      <c r="S83" s="13">
        <v>7</v>
      </c>
      <c r="T83" s="13">
        <v>1</v>
      </c>
      <c r="U83" s="13">
        <v>7</v>
      </c>
      <c r="V83" s="13">
        <v>6.3262499999999999</v>
      </c>
      <c r="W83" s="13" t="s">
        <v>50</v>
      </c>
    </row>
    <row r="84" spans="1:23" ht="29.1" customHeight="1" x14ac:dyDescent="0.25">
      <c r="A84" s="22">
        <f t="shared" si="1"/>
        <v>79</v>
      </c>
      <c r="B84" s="22" t="s">
        <v>70</v>
      </c>
      <c r="C84" s="22" t="s">
        <v>56</v>
      </c>
      <c r="D84" s="22">
        <v>5748</v>
      </c>
      <c r="E84" s="22" t="s">
        <v>113</v>
      </c>
      <c r="F84" s="13">
        <v>1</v>
      </c>
      <c r="G84" s="13">
        <v>7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1</v>
      </c>
      <c r="U84" s="13">
        <v>0</v>
      </c>
      <c r="V84" s="13" t="s">
        <v>114</v>
      </c>
      <c r="W84" s="13" t="s">
        <v>49</v>
      </c>
    </row>
    <row r="85" spans="1:23" ht="29.1" customHeight="1" x14ac:dyDescent="0.25">
      <c r="A85" s="2"/>
      <c r="B85" s="2"/>
      <c r="C85" s="3"/>
      <c r="D85" s="4"/>
      <c r="E85" s="2"/>
      <c r="F85" s="26"/>
      <c r="G85" s="5"/>
      <c r="H85" s="5"/>
      <c r="I85" s="5"/>
      <c r="J85" s="5"/>
      <c r="K85" s="5"/>
      <c r="L85" s="5"/>
      <c r="M85" s="4"/>
      <c r="N85" s="5"/>
      <c r="O85" s="9"/>
      <c r="P85" s="4"/>
      <c r="Q85" s="4"/>
      <c r="R85" s="4"/>
      <c r="S85" s="5"/>
      <c r="T85" s="5"/>
      <c r="U85" s="4"/>
      <c r="V85" s="4"/>
      <c r="W85" s="4"/>
    </row>
    <row r="86" spans="1:23" ht="29.1" customHeight="1" x14ac:dyDescent="0.25">
      <c r="A86" s="21"/>
      <c r="B86" s="2"/>
      <c r="C86" s="3"/>
      <c r="D86" s="4"/>
      <c r="E86" s="2"/>
      <c r="F86" s="5"/>
      <c r="G86" s="5"/>
      <c r="H86" s="5"/>
      <c r="I86" s="5"/>
      <c r="J86" s="5"/>
      <c r="K86" s="5"/>
      <c r="L86" s="5"/>
      <c r="M86" s="4"/>
      <c r="N86" s="5"/>
      <c r="O86" s="9"/>
      <c r="P86" s="4"/>
      <c r="Q86" s="4"/>
      <c r="R86" s="4"/>
      <c r="S86" s="5"/>
      <c r="T86" s="5"/>
      <c r="U86" s="4"/>
      <c r="V86" s="4"/>
      <c r="W86" s="4"/>
    </row>
    <row r="87" spans="1:23" ht="29.1" customHeight="1" x14ac:dyDescent="0.25">
      <c r="A87" s="2"/>
      <c r="B87" s="2"/>
      <c r="C87" s="3"/>
      <c r="D87" s="4"/>
      <c r="E87" s="2"/>
      <c r="F87" s="5"/>
      <c r="G87" s="5"/>
      <c r="H87" s="5"/>
      <c r="I87" s="5"/>
      <c r="J87" s="5"/>
      <c r="K87" s="5"/>
      <c r="L87" s="5"/>
      <c r="M87" s="4"/>
      <c r="N87" s="5"/>
      <c r="O87" s="9"/>
      <c r="P87" s="4"/>
      <c r="Q87" s="4"/>
      <c r="R87" s="4"/>
      <c r="S87" s="5"/>
      <c r="T87" s="5"/>
      <c r="U87" s="4"/>
      <c r="V87" s="4"/>
      <c r="W87" s="4"/>
    </row>
    <row r="88" spans="1:23" ht="29.1" customHeight="1" x14ac:dyDescent="0.25">
      <c r="A88" s="2"/>
      <c r="B88" s="2"/>
      <c r="C88" s="3"/>
      <c r="D88" s="4"/>
      <c r="E88" s="2"/>
      <c r="F88" s="5"/>
      <c r="G88" s="5"/>
      <c r="H88" s="5"/>
      <c r="I88" s="5"/>
      <c r="J88" s="5"/>
      <c r="K88" s="5"/>
      <c r="L88" s="5"/>
      <c r="M88" s="4"/>
      <c r="N88" s="5"/>
      <c r="O88" s="9"/>
      <c r="P88" s="4"/>
      <c r="Q88" s="4"/>
      <c r="R88" s="4"/>
      <c r="S88" s="5"/>
      <c r="T88" s="5"/>
      <c r="U88" s="4"/>
      <c r="V88" s="4"/>
      <c r="W88" s="4"/>
    </row>
    <row r="89" spans="1:23" ht="29.1" customHeight="1" x14ac:dyDescent="0.25">
      <c r="A89" s="2"/>
      <c r="B89" s="2"/>
      <c r="C89" s="3"/>
      <c r="D89" s="4"/>
      <c r="E89" s="2"/>
      <c r="F89" s="5"/>
      <c r="G89" s="5"/>
      <c r="H89" s="5"/>
      <c r="I89" s="5"/>
      <c r="J89" s="5"/>
      <c r="K89" s="5"/>
      <c r="L89" s="5"/>
      <c r="M89" s="4"/>
      <c r="N89" s="5"/>
      <c r="O89" s="9"/>
      <c r="P89" s="4"/>
      <c r="Q89" s="4"/>
      <c r="R89" s="4"/>
      <c r="S89" s="5"/>
      <c r="T89" s="5"/>
      <c r="U89" s="4"/>
      <c r="V89" s="4"/>
      <c r="W89" s="4"/>
    </row>
    <row r="90" spans="1:23" ht="29.1" customHeight="1" x14ac:dyDescent="0.25">
      <c r="A90" s="2"/>
      <c r="B90" s="2"/>
      <c r="C90" s="3"/>
      <c r="D90" s="4"/>
      <c r="E90" s="2"/>
      <c r="F90" s="5"/>
      <c r="G90" s="5"/>
      <c r="H90" s="5"/>
      <c r="I90" s="5"/>
      <c r="J90" s="5"/>
      <c r="K90" s="5"/>
      <c r="L90" s="5"/>
      <c r="M90" s="4"/>
      <c r="N90" s="5"/>
      <c r="O90" s="9"/>
      <c r="P90" s="4"/>
      <c r="Q90" s="4"/>
      <c r="R90" s="4"/>
      <c r="S90" s="5"/>
      <c r="T90" s="5"/>
      <c r="U90" s="4"/>
      <c r="V90" s="4"/>
      <c r="W90" s="4"/>
    </row>
    <row r="91" spans="1:23" ht="29.1" customHeight="1" x14ac:dyDescent="0.25">
      <c r="A91" s="2"/>
      <c r="B91" s="2"/>
      <c r="C91" s="3"/>
      <c r="D91" s="4"/>
      <c r="E91" s="2"/>
      <c r="F91" s="5"/>
      <c r="G91" s="5"/>
      <c r="H91" s="5"/>
      <c r="I91" s="5"/>
      <c r="J91" s="5"/>
      <c r="K91" s="5"/>
      <c r="L91" s="5"/>
      <c r="M91" s="4"/>
      <c r="N91" s="5"/>
      <c r="O91" s="9"/>
      <c r="P91" s="4"/>
      <c r="Q91" s="4"/>
      <c r="R91" s="4"/>
      <c r="S91" s="5"/>
      <c r="T91" s="5"/>
      <c r="U91" s="4"/>
      <c r="V91" s="4"/>
      <c r="W91" s="4"/>
    </row>
    <row r="92" spans="1:23" ht="29.1" customHeight="1" x14ac:dyDescent="0.25">
      <c r="A92" s="2"/>
      <c r="B92" s="2"/>
      <c r="C92" s="3"/>
      <c r="D92" s="4"/>
      <c r="E92" s="2"/>
      <c r="F92" s="5"/>
      <c r="G92" s="5"/>
      <c r="H92" s="5"/>
      <c r="I92" s="5"/>
      <c r="J92" s="5"/>
      <c r="K92" s="5"/>
      <c r="L92" s="5"/>
      <c r="M92" s="4"/>
      <c r="N92" s="5"/>
      <c r="O92" s="9"/>
      <c r="P92" s="4"/>
      <c r="Q92" s="4"/>
      <c r="R92" s="4"/>
      <c r="S92" s="5"/>
      <c r="T92" s="5"/>
      <c r="U92" s="4"/>
      <c r="V92" s="4"/>
      <c r="W92" s="4"/>
    </row>
    <row r="93" spans="1:23" ht="29.1" customHeight="1" x14ac:dyDescent="0.25">
      <c r="A93" s="2"/>
      <c r="B93" s="2"/>
      <c r="C93" s="3"/>
      <c r="D93" s="4"/>
      <c r="E93" s="2"/>
      <c r="F93" s="5"/>
      <c r="G93" s="5"/>
      <c r="H93" s="5"/>
      <c r="I93" s="5"/>
      <c r="J93" s="5"/>
      <c r="K93" s="5"/>
      <c r="L93" s="5"/>
      <c r="M93" s="4"/>
      <c r="N93" s="5"/>
      <c r="O93" s="9"/>
      <c r="P93" s="4"/>
      <c r="Q93" s="4"/>
      <c r="R93" s="4"/>
      <c r="S93" s="5"/>
      <c r="T93" s="5"/>
      <c r="U93" s="4"/>
      <c r="V93" s="4"/>
      <c r="W93" s="4"/>
    </row>
    <row r="94" spans="1:23" ht="29.1" customHeight="1" x14ac:dyDescent="0.25">
      <c r="A94" s="2"/>
      <c r="B94" s="2"/>
      <c r="C94" s="3"/>
      <c r="D94" s="4"/>
      <c r="E94" s="2"/>
      <c r="F94" s="5"/>
      <c r="G94" s="5"/>
      <c r="H94" s="5"/>
      <c r="I94" s="5"/>
      <c r="J94" s="5"/>
      <c r="K94" s="5"/>
      <c r="L94" s="5"/>
      <c r="M94" s="4"/>
      <c r="N94" s="5"/>
      <c r="O94" s="9"/>
      <c r="P94" s="4"/>
      <c r="Q94" s="4"/>
      <c r="R94" s="4"/>
      <c r="S94" s="5"/>
      <c r="T94" s="5"/>
      <c r="U94" s="4"/>
      <c r="V94" s="4"/>
      <c r="W94" s="4"/>
    </row>
    <row r="95" spans="1:23" ht="29.1" customHeight="1" x14ac:dyDescent="0.25">
      <c r="A95" s="2"/>
      <c r="B95" s="2"/>
      <c r="C95" s="3"/>
      <c r="D95" s="4"/>
      <c r="E95" s="2"/>
      <c r="F95" s="5"/>
      <c r="G95" s="5"/>
      <c r="H95" s="5"/>
      <c r="I95" s="5"/>
      <c r="J95" s="5"/>
      <c r="K95" s="5"/>
      <c r="L95" s="5"/>
      <c r="M95" s="4"/>
      <c r="N95" s="5"/>
      <c r="O95" s="9"/>
      <c r="P95" s="4"/>
      <c r="Q95" s="4"/>
      <c r="R95" s="4"/>
      <c r="S95" s="5"/>
      <c r="T95" s="5"/>
      <c r="U95" s="4"/>
      <c r="V95" s="4"/>
      <c r="W95" s="4"/>
    </row>
    <row r="96" spans="1:23" ht="29.1" customHeight="1" x14ac:dyDescent="0.25">
      <c r="A96" s="2"/>
      <c r="B96" s="2"/>
      <c r="C96" s="3"/>
      <c r="D96" s="4"/>
      <c r="E96" s="2"/>
      <c r="F96" s="5"/>
      <c r="G96" s="5"/>
      <c r="H96" s="5"/>
      <c r="I96" s="5"/>
      <c r="J96" s="5"/>
      <c r="K96" s="5"/>
      <c r="L96" s="5"/>
      <c r="M96" s="4"/>
      <c r="N96" s="5"/>
      <c r="O96" s="9"/>
      <c r="P96" s="4"/>
      <c r="Q96" s="4"/>
      <c r="R96" s="4"/>
      <c r="S96" s="5"/>
      <c r="T96" s="5"/>
      <c r="U96" s="4"/>
      <c r="V96" s="4"/>
      <c r="W96" s="4"/>
    </row>
    <row r="97" spans="1:23" ht="29.1" customHeight="1" x14ac:dyDescent="0.25">
      <c r="A97" s="2"/>
      <c r="B97" s="2"/>
      <c r="C97" s="3"/>
      <c r="D97" s="4"/>
      <c r="E97" s="2"/>
      <c r="F97" s="5"/>
      <c r="G97" s="5"/>
      <c r="H97" s="5"/>
      <c r="I97" s="5"/>
      <c r="J97" s="5"/>
      <c r="K97" s="5"/>
      <c r="L97" s="5"/>
      <c r="M97" s="4"/>
      <c r="N97" s="5"/>
      <c r="O97" s="9"/>
      <c r="P97" s="4"/>
      <c r="Q97" s="4"/>
      <c r="R97" s="4"/>
      <c r="S97" s="5"/>
      <c r="T97" s="5"/>
      <c r="U97" s="4"/>
      <c r="V97" s="4"/>
      <c r="W97" s="4"/>
    </row>
    <row r="98" spans="1:23" ht="29.1" customHeight="1" x14ac:dyDescent="0.25">
      <c r="A98" s="2"/>
      <c r="B98" s="2"/>
      <c r="C98" s="3"/>
      <c r="D98" s="4"/>
      <c r="E98" s="2"/>
      <c r="F98" s="5"/>
      <c r="G98" s="5"/>
      <c r="H98" s="5"/>
      <c r="I98" s="5"/>
      <c r="J98" s="5"/>
      <c r="K98" s="5"/>
      <c r="L98" s="5"/>
      <c r="M98" s="4"/>
      <c r="N98" s="5"/>
      <c r="O98" s="9"/>
      <c r="P98" s="4"/>
      <c r="Q98" s="4"/>
      <c r="R98" s="4"/>
      <c r="S98" s="5"/>
      <c r="T98" s="5"/>
      <c r="U98" s="4"/>
      <c r="V98" s="4"/>
      <c r="W98" s="4"/>
    </row>
    <row r="99" spans="1:23" ht="29.1" customHeight="1" x14ac:dyDescent="0.25">
      <c r="A99" s="2"/>
      <c r="B99" s="2"/>
      <c r="C99" s="3"/>
      <c r="D99" s="4"/>
      <c r="E99" s="2"/>
      <c r="F99" s="5"/>
      <c r="G99" s="5"/>
      <c r="H99" s="5"/>
      <c r="I99" s="5"/>
      <c r="J99" s="5"/>
      <c r="K99" s="5"/>
      <c r="L99" s="5"/>
      <c r="M99" s="4"/>
      <c r="N99" s="5"/>
      <c r="O99" s="9"/>
      <c r="P99" s="4"/>
      <c r="Q99" s="4"/>
      <c r="R99" s="4"/>
      <c r="S99" s="5"/>
      <c r="T99" s="5"/>
      <c r="U99" s="4"/>
      <c r="V99" s="4"/>
      <c r="W99" s="4"/>
    </row>
  </sheetData>
  <mergeCells count="13">
    <mergeCell ref="A1:W1"/>
    <mergeCell ref="A3:E4"/>
    <mergeCell ref="U3:U5"/>
    <mergeCell ref="V3:V5"/>
    <mergeCell ref="G3:G5"/>
    <mergeCell ref="F3:F5"/>
    <mergeCell ref="H3:T3"/>
    <mergeCell ref="H4:L4"/>
    <mergeCell ref="M4:N4"/>
    <mergeCell ref="O4:S4"/>
    <mergeCell ref="T4:T5"/>
    <mergeCell ref="W3:W4"/>
    <mergeCell ref="A2:W2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32"/>
  <sheetViews>
    <sheetView showGridLines="0" topLeftCell="A3" workbookViewId="0">
      <pane xSplit="6" ySplit="3" topLeftCell="G6" activePane="bottomRight" state="frozen"/>
      <selection activeCell="A3" sqref="A3"/>
      <selection pane="topRight" activeCell="G3" sqref="G3"/>
      <selection pane="bottomLeft" activeCell="A6" sqref="A6"/>
      <selection pane="bottomRight"/>
    </sheetView>
  </sheetViews>
  <sheetFormatPr baseColWidth="10" defaultRowHeight="15" x14ac:dyDescent="0.25"/>
  <cols>
    <col min="1" max="1" width="5" customWidth="1"/>
    <col min="2" max="2" width="25.28515625" customWidth="1"/>
    <col min="3" max="3" width="17.5703125" customWidth="1"/>
    <col min="4" max="4" width="11" customWidth="1"/>
    <col min="5" max="6" width="9.7109375" customWidth="1"/>
    <col min="7" max="7" width="9.85546875" customWidth="1"/>
    <col min="8" max="16" width="9.7109375" customWidth="1"/>
    <col min="17" max="17" width="11" customWidth="1"/>
  </cols>
  <sheetData>
    <row r="2" spans="1:17" x14ac:dyDescent="0.25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 x14ac:dyDescent="0.25">
      <c r="A3" s="19" t="s">
        <v>3</v>
      </c>
      <c r="B3" s="19" t="s">
        <v>7</v>
      </c>
      <c r="C3" s="19" t="s">
        <v>8</v>
      </c>
      <c r="D3" s="19" t="s">
        <v>9</v>
      </c>
      <c r="E3" s="19" t="s">
        <v>10</v>
      </c>
      <c r="F3" s="19"/>
      <c r="G3" s="19" t="s">
        <v>11</v>
      </c>
      <c r="H3" s="19"/>
      <c r="I3" s="19" t="s">
        <v>18</v>
      </c>
      <c r="J3" s="19"/>
      <c r="K3" s="19" t="s">
        <v>19</v>
      </c>
      <c r="L3" s="19"/>
      <c r="M3" s="19" t="s">
        <v>12</v>
      </c>
      <c r="N3" s="19"/>
      <c r="O3" s="19" t="s">
        <v>13</v>
      </c>
      <c r="P3" s="19"/>
      <c r="Q3" s="19" t="s">
        <v>14</v>
      </c>
    </row>
    <row r="4" spans="1:1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" x14ac:dyDescent="0.25">
      <c r="A5" s="19"/>
      <c r="B5" s="19"/>
      <c r="C5" s="19"/>
      <c r="D5" s="19"/>
      <c r="E5" s="14" t="s">
        <v>15</v>
      </c>
      <c r="F5" s="14" t="s">
        <v>16</v>
      </c>
      <c r="G5" s="14" t="s">
        <v>15</v>
      </c>
      <c r="H5" s="14" t="s">
        <v>16</v>
      </c>
      <c r="I5" s="14" t="s">
        <v>15</v>
      </c>
      <c r="J5" s="14" t="s">
        <v>16</v>
      </c>
      <c r="K5" s="14" t="s">
        <v>15</v>
      </c>
      <c r="L5" s="14" t="s">
        <v>16</v>
      </c>
      <c r="M5" s="14" t="s">
        <v>15</v>
      </c>
      <c r="N5" s="14" t="s">
        <v>16</v>
      </c>
      <c r="O5" s="14" t="s">
        <v>15</v>
      </c>
      <c r="P5" s="14" t="s">
        <v>16</v>
      </c>
      <c r="Q5" s="14" t="s">
        <v>17</v>
      </c>
    </row>
    <row r="6" spans="1:17" ht="30" customHeight="1" x14ac:dyDescent="0.25">
      <c r="A6" s="40">
        <v>1</v>
      </c>
      <c r="B6" s="41" t="s">
        <v>85</v>
      </c>
      <c r="C6" s="40" t="s">
        <v>132</v>
      </c>
      <c r="D6" s="42">
        <v>1</v>
      </c>
      <c r="E6" s="42">
        <v>1</v>
      </c>
      <c r="F6" s="42">
        <v>0</v>
      </c>
      <c r="G6" s="42">
        <v>1</v>
      </c>
      <c r="H6" s="42">
        <v>0</v>
      </c>
      <c r="I6" s="42">
        <v>1</v>
      </c>
      <c r="J6" s="42">
        <v>0</v>
      </c>
      <c r="K6" s="42">
        <v>1</v>
      </c>
      <c r="L6" s="42">
        <v>0</v>
      </c>
      <c r="M6" s="42">
        <v>1</v>
      </c>
      <c r="N6" s="42">
        <v>0</v>
      </c>
      <c r="O6" s="42">
        <v>1</v>
      </c>
      <c r="P6" s="42">
        <v>0</v>
      </c>
      <c r="Q6" s="42">
        <v>0</v>
      </c>
    </row>
    <row r="7" spans="1:17" ht="30" customHeight="1" x14ac:dyDescent="0.25">
      <c r="A7" s="40">
        <f>+A6+1</f>
        <v>2</v>
      </c>
      <c r="B7" s="41" t="s">
        <v>51</v>
      </c>
      <c r="C7" s="40" t="s">
        <v>115</v>
      </c>
      <c r="D7" s="42">
        <v>2</v>
      </c>
      <c r="E7" s="42">
        <v>2</v>
      </c>
      <c r="F7" s="42">
        <v>0</v>
      </c>
      <c r="G7" s="42">
        <v>0</v>
      </c>
      <c r="H7" s="42">
        <v>2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</row>
    <row r="8" spans="1:17" ht="30" customHeight="1" x14ac:dyDescent="0.25">
      <c r="A8" s="40">
        <f t="shared" ref="A8:A29" si="0">+A7+1</f>
        <v>3</v>
      </c>
      <c r="B8" s="41" t="s">
        <v>63</v>
      </c>
      <c r="C8" s="40" t="s">
        <v>123</v>
      </c>
      <c r="D8" s="42">
        <v>2</v>
      </c>
      <c r="E8" s="42">
        <v>0</v>
      </c>
      <c r="F8" s="42">
        <v>2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</row>
    <row r="9" spans="1:17" ht="30" customHeight="1" x14ac:dyDescent="0.25">
      <c r="A9" s="40">
        <f t="shared" si="0"/>
        <v>4</v>
      </c>
      <c r="B9" s="41" t="s">
        <v>65</v>
      </c>
      <c r="C9" s="40" t="s">
        <v>138</v>
      </c>
      <c r="D9" s="42">
        <v>3</v>
      </c>
      <c r="E9" s="42">
        <v>1</v>
      </c>
      <c r="F9" s="42">
        <v>2</v>
      </c>
      <c r="G9" s="42">
        <v>1</v>
      </c>
      <c r="H9" s="42">
        <v>0</v>
      </c>
      <c r="I9" s="42">
        <v>1</v>
      </c>
      <c r="J9" s="42">
        <v>0</v>
      </c>
      <c r="K9" s="42">
        <v>1</v>
      </c>
      <c r="L9" s="42">
        <v>0</v>
      </c>
      <c r="M9" s="42">
        <v>1</v>
      </c>
      <c r="N9" s="42">
        <v>0</v>
      </c>
      <c r="O9" s="42">
        <v>1</v>
      </c>
      <c r="P9" s="42">
        <v>0</v>
      </c>
      <c r="Q9" s="42">
        <v>1</v>
      </c>
    </row>
    <row r="10" spans="1:17" ht="30" customHeight="1" x14ac:dyDescent="0.25">
      <c r="A10" s="40">
        <f t="shared" si="0"/>
        <v>5</v>
      </c>
      <c r="B10" s="41" t="s">
        <v>53</v>
      </c>
      <c r="C10" s="40" t="s">
        <v>130</v>
      </c>
      <c r="D10" s="42">
        <v>5</v>
      </c>
      <c r="E10" s="42">
        <v>2</v>
      </c>
      <c r="F10" s="42">
        <v>3</v>
      </c>
      <c r="G10" s="42">
        <v>2</v>
      </c>
      <c r="H10" s="42">
        <v>0</v>
      </c>
      <c r="I10" s="42">
        <v>2</v>
      </c>
      <c r="J10" s="42">
        <v>0</v>
      </c>
      <c r="K10" s="42">
        <v>2</v>
      </c>
      <c r="L10" s="42">
        <v>0</v>
      </c>
      <c r="M10" s="42">
        <v>2</v>
      </c>
      <c r="N10" s="42">
        <v>0</v>
      </c>
      <c r="O10" s="42">
        <v>2</v>
      </c>
      <c r="P10" s="42">
        <v>0</v>
      </c>
      <c r="Q10" s="42">
        <v>2</v>
      </c>
    </row>
    <row r="11" spans="1:17" ht="30" customHeight="1" x14ac:dyDescent="0.25">
      <c r="A11" s="40">
        <f t="shared" si="0"/>
        <v>6</v>
      </c>
      <c r="B11" s="41" t="s">
        <v>57</v>
      </c>
      <c r="C11" s="40" t="s">
        <v>116</v>
      </c>
      <c r="D11" s="42">
        <v>1</v>
      </c>
      <c r="E11" s="42">
        <v>1</v>
      </c>
      <c r="F11" s="42">
        <v>0</v>
      </c>
      <c r="G11" s="42">
        <v>1</v>
      </c>
      <c r="H11" s="42">
        <v>0</v>
      </c>
      <c r="I11" s="42">
        <v>1</v>
      </c>
      <c r="J11" s="42">
        <v>0</v>
      </c>
      <c r="K11" s="42">
        <v>1</v>
      </c>
      <c r="L11" s="42">
        <v>0</v>
      </c>
      <c r="M11" s="42">
        <v>1</v>
      </c>
      <c r="N11" s="42">
        <v>0</v>
      </c>
      <c r="O11" s="42">
        <v>1</v>
      </c>
      <c r="P11" s="42">
        <v>0</v>
      </c>
      <c r="Q11" s="42">
        <v>1</v>
      </c>
    </row>
    <row r="12" spans="1:17" ht="30" customHeight="1" x14ac:dyDescent="0.25">
      <c r="A12" s="40">
        <f t="shared" si="0"/>
        <v>7</v>
      </c>
      <c r="B12" s="41" t="s">
        <v>87</v>
      </c>
      <c r="C12" s="40" t="s">
        <v>118</v>
      </c>
      <c r="D12" s="42">
        <v>2</v>
      </c>
      <c r="E12" s="42">
        <v>1</v>
      </c>
      <c r="F12" s="42">
        <v>1</v>
      </c>
      <c r="G12" s="42">
        <v>1</v>
      </c>
      <c r="H12" s="42">
        <v>0</v>
      </c>
      <c r="I12" s="42">
        <v>1</v>
      </c>
      <c r="J12" s="42">
        <v>0</v>
      </c>
      <c r="K12" s="42">
        <v>1</v>
      </c>
      <c r="L12" s="42">
        <v>0</v>
      </c>
      <c r="M12" s="42">
        <v>1</v>
      </c>
      <c r="N12" s="42">
        <v>0</v>
      </c>
      <c r="O12" s="42">
        <v>1</v>
      </c>
      <c r="P12" s="42">
        <v>0</v>
      </c>
      <c r="Q12" s="42">
        <v>0</v>
      </c>
    </row>
    <row r="13" spans="1:17" ht="30" customHeight="1" x14ac:dyDescent="0.25">
      <c r="A13" s="40">
        <f t="shared" si="0"/>
        <v>8</v>
      </c>
      <c r="B13" s="41" t="s">
        <v>88</v>
      </c>
      <c r="C13" s="40" t="s">
        <v>122</v>
      </c>
      <c r="D13" s="42">
        <v>2</v>
      </c>
      <c r="E13" s="42">
        <v>0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</row>
    <row r="14" spans="1:17" ht="30" customHeight="1" x14ac:dyDescent="0.25">
      <c r="A14" s="40">
        <f t="shared" si="0"/>
        <v>9</v>
      </c>
      <c r="B14" s="41" t="s">
        <v>84</v>
      </c>
      <c r="C14" s="40" t="s">
        <v>136</v>
      </c>
      <c r="D14" s="42">
        <v>12</v>
      </c>
      <c r="E14" s="42">
        <v>12</v>
      </c>
      <c r="F14" s="42">
        <v>0</v>
      </c>
      <c r="G14" s="42">
        <v>0</v>
      </c>
      <c r="H14" s="42">
        <v>12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</row>
    <row r="15" spans="1:17" ht="30" customHeight="1" x14ac:dyDescent="0.25">
      <c r="A15" s="40">
        <f t="shared" si="0"/>
        <v>10</v>
      </c>
      <c r="B15" s="41" t="s">
        <v>64</v>
      </c>
      <c r="C15" s="40" t="s">
        <v>127</v>
      </c>
      <c r="D15" s="42">
        <v>2</v>
      </c>
      <c r="E15" s="42">
        <v>2</v>
      </c>
      <c r="F15" s="42">
        <v>0</v>
      </c>
      <c r="G15" s="42">
        <v>2</v>
      </c>
      <c r="H15" s="42">
        <v>0</v>
      </c>
      <c r="I15" s="42">
        <v>2</v>
      </c>
      <c r="J15" s="42">
        <v>0</v>
      </c>
      <c r="K15" s="42">
        <v>2</v>
      </c>
      <c r="L15" s="42">
        <v>0</v>
      </c>
      <c r="M15" s="42">
        <v>2</v>
      </c>
      <c r="N15" s="42">
        <v>0</v>
      </c>
      <c r="O15" s="42">
        <v>2</v>
      </c>
      <c r="P15" s="42">
        <v>0</v>
      </c>
      <c r="Q15" s="42">
        <v>0</v>
      </c>
    </row>
    <row r="16" spans="1:17" ht="30" customHeight="1" x14ac:dyDescent="0.25">
      <c r="A16" s="40">
        <f t="shared" si="0"/>
        <v>11</v>
      </c>
      <c r="B16" s="41" t="s">
        <v>54</v>
      </c>
      <c r="C16" s="40" t="s">
        <v>129</v>
      </c>
      <c r="D16" s="42">
        <v>2</v>
      </c>
      <c r="E16" s="42">
        <v>0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</row>
    <row r="17" spans="1:17" ht="30" customHeight="1" x14ac:dyDescent="0.25">
      <c r="A17" s="40">
        <f t="shared" si="0"/>
        <v>12</v>
      </c>
      <c r="B17" s="41" t="s">
        <v>52</v>
      </c>
      <c r="C17" s="40" t="s">
        <v>121</v>
      </c>
      <c r="D17" s="42">
        <v>2</v>
      </c>
      <c r="E17" s="42">
        <v>2</v>
      </c>
      <c r="F17" s="42">
        <v>0</v>
      </c>
      <c r="G17" s="42">
        <v>2</v>
      </c>
      <c r="H17" s="42">
        <v>0</v>
      </c>
      <c r="I17" s="42">
        <v>2</v>
      </c>
      <c r="J17" s="42">
        <v>0</v>
      </c>
      <c r="K17" s="42">
        <v>2</v>
      </c>
      <c r="L17" s="42">
        <v>0</v>
      </c>
      <c r="M17" s="42">
        <v>2</v>
      </c>
      <c r="N17" s="42">
        <v>0</v>
      </c>
      <c r="O17" s="42">
        <v>2</v>
      </c>
      <c r="P17" s="42">
        <v>0</v>
      </c>
      <c r="Q17" s="42">
        <v>2</v>
      </c>
    </row>
    <row r="18" spans="1:17" ht="30" customHeight="1" x14ac:dyDescent="0.25">
      <c r="A18" s="40">
        <f t="shared" si="0"/>
        <v>13</v>
      </c>
      <c r="B18" s="41" t="s">
        <v>83</v>
      </c>
      <c r="C18" s="40" t="s">
        <v>137</v>
      </c>
      <c r="D18" s="42">
        <v>4</v>
      </c>
      <c r="E18" s="42">
        <v>0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</row>
    <row r="19" spans="1:17" ht="30" customHeight="1" x14ac:dyDescent="0.25">
      <c r="A19" s="40">
        <f t="shared" si="0"/>
        <v>14</v>
      </c>
      <c r="B19" s="41" t="s">
        <v>48</v>
      </c>
      <c r="C19" s="40" t="s">
        <v>135</v>
      </c>
      <c r="D19" s="42">
        <v>3</v>
      </c>
      <c r="E19" s="42">
        <v>1</v>
      </c>
      <c r="F19" s="42">
        <v>2</v>
      </c>
      <c r="G19" s="42">
        <v>1</v>
      </c>
      <c r="H19" s="42">
        <v>0</v>
      </c>
      <c r="I19" s="42">
        <v>1</v>
      </c>
      <c r="J19" s="42">
        <v>0</v>
      </c>
      <c r="K19" s="42">
        <v>1</v>
      </c>
      <c r="L19" s="42">
        <v>0</v>
      </c>
      <c r="M19" s="42">
        <v>1</v>
      </c>
      <c r="N19" s="42">
        <v>0</v>
      </c>
      <c r="O19" s="42">
        <v>1</v>
      </c>
      <c r="P19" s="42">
        <v>0</v>
      </c>
      <c r="Q19" s="42">
        <v>0</v>
      </c>
    </row>
    <row r="20" spans="1:17" ht="30" customHeight="1" x14ac:dyDescent="0.25">
      <c r="A20" s="40">
        <f t="shared" si="0"/>
        <v>15</v>
      </c>
      <c r="B20" s="41" t="s">
        <v>86</v>
      </c>
      <c r="C20" s="40" t="s">
        <v>119</v>
      </c>
      <c r="D20" s="42">
        <v>2</v>
      </c>
      <c r="E20" s="42">
        <v>2</v>
      </c>
      <c r="F20" s="42">
        <v>0</v>
      </c>
      <c r="G20" s="42">
        <v>2</v>
      </c>
      <c r="H20" s="42">
        <v>0</v>
      </c>
      <c r="I20" s="42">
        <v>2</v>
      </c>
      <c r="J20" s="42">
        <v>0</v>
      </c>
      <c r="K20" s="42">
        <v>2</v>
      </c>
      <c r="L20" s="42">
        <v>0</v>
      </c>
      <c r="M20" s="42">
        <v>2</v>
      </c>
      <c r="N20" s="42">
        <v>0</v>
      </c>
      <c r="O20" s="42">
        <v>2</v>
      </c>
      <c r="P20" s="42">
        <v>0</v>
      </c>
      <c r="Q20" s="42">
        <v>1</v>
      </c>
    </row>
    <row r="21" spans="1:17" ht="30" customHeight="1" x14ac:dyDescent="0.25">
      <c r="A21" s="40">
        <f t="shared" si="0"/>
        <v>16</v>
      </c>
      <c r="B21" s="41" t="s">
        <v>59</v>
      </c>
      <c r="C21" s="40" t="s">
        <v>134</v>
      </c>
      <c r="D21" s="42">
        <v>13</v>
      </c>
      <c r="E21" s="42">
        <v>4</v>
      </c>
      <c r="F21" s="42">
        <v>9</v>
      </c>
      <c r="G21" s="42">
        <v>4</v>
      </c>
      <c r="H21" s="42">
        <v>0</v>
      </c>
      <c r="I21" s="42">
        <v>4</v>
      </c>
      <c r="J21" s="42">
        <v>0</v>
      </c>
      <c r="K21" s="42">
        <v>4</v>
      </c>
      <c r="L21" s="42">
        <v>0</v>
      </c>
      <c r="M21" s="42">
        <v>4</v>
      </c>
      <c r="N21" s="42">
        <v>0</v>
      </c>
      <c r="O21" s="42">
        <v>4</v>
      </c>
      <c r="P21" s="42">
        <v>0</v>
      </c>
      <c r="Q21" s="42">
        <v>2</v>
      </c>
    </row>
    <row r="22" spans="1:17" ht="30" customHeight="1" x14ac:dyDescent="0.25">
      <c r="A22" s="40">
        <f t="shared" si="0"/>
        <v>17</v>
      </c>
      <c r="B22" s="41" t="s">
        <v>62</v>
      </c>
      <c r="C22" s="40" t="s">
        <v>128</v>
      </c>
      <c r="D22" s="42">
        <v>2</v>
      </c>
      <c r="E22" s="42">
        <v>2</v>
      </c>
      <c r="F22" s="42">
        <v>0</v>
      </c>
      <c r="G22" s="42">
        <v>2</v>
      </c>
      <c r="H22" s="42">
        <v>0</v>
      </c>
      <c r="I22" s="42">
        <v>2</v>
      </c>
      <c r="J22" s="42">
        <v>0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  <c r="Q22" s="42">
        <v>2</v>
      </c>
    </row>
    <row r="23" spans="1:17" ht="30" customHeight="1" x14ac:dyDescent="0.25">
      <c r="A23" s="40">
        <f t="shared" si="0"/>
        <v>18</v>
      </c>
      <c r="B23" s="41" t="s">
        <v>60</v>
      </c>
      <c r="C23" s="40" t="s">
        <v>117</v>
      </c>
      <c r="D23" s="42">
        <v>1</v>
      </c>
      <c r="E23" s="42">
        <v>1</v>
      </c>
      <c r="F23" s="42">
        <v>0</v>
      </c>
      <c r="G23" s="42">
        <v>1</v>
      </c>
      <c r="H23" s="42">
        <v>0</v>
      </c>
      <c r="I23" s="42">
        <v>1</v>
      </c>
      <c r="J23" s="42">
        <v>0</v>
      </c>
      <c r="K23" s="42">
        <v>1</v>
      </c>
      <c r="L23" s="42">
        <v>0</v>
      </c>
      <c r="M23" s="42">
        <v>1</v>
      </c>
      <c r="N23" s="42">
        <v>0</v>
      </c>
      <c r="O23" s="42">
        <v>1</v>
      </c>
      <c r="P23" s="42">
        <v>0</v>
      </c>
      <c r="Q23" s="42">
        <v>0</v>
      </c>
    </row>
    <row r="24" spans="1:17" ht="30" customHeight="1" x14ac:dyDescent="0.25">
      <c r="A24" s="40">
        <f t="shared" si="0"/>
        <v>19</v>
      </c>
      <c r="B24" s="41" t="s">
        <v>55</v>
      </c>
      <c r="C24" s="40" t="s">
        <v>124</v>
      </c>
      <c r="D24" s="42">
        <v>3</v>
      </c>
      <c r="E24" s="42">
        <v>1</v>
      </c>
      <c r="F24" s="42">
        <v>2</v>
      </c>
      <c r="G24" s="42">
        <v>1</v>
      </c>
      <c r="H24" s="42">
        <v>0</v>
      </c>
      <c r="I24" s="42">
        <v>1</v>
      </c>
      <c r="J24" s="42">
        <v>0</v>
      </c>
      <c r="K24" s="42">
        <v>1</v>
      </c>
      <c r="L24" s="42">
        <v>0</v>
      </c>
      <c r="M24" s="42">
        <v>1</v>
      </c>
      <c r="N24" s="42">
        <v>0</v>
      </c>
      <c r="O24" s="42">
        <v>1</v>
      </c>
      <c r="P24" s="42">
        <v>0</v>
      </c>
      <c r="Q24" s="42">
        <v>0</v>
      </c>
    </row>
    <row r="25" spans="1:17" ht="30" customHeight="1" x14ac:dyDescent="0.25">
      <c r="A25" s="40">
        <f t="shared" si="0"/>
        <v>20</v>
      </c>
      <c r="B25" s="41" t="s">
        <v>58</v>
      </c>
      <c r="C25" s="40" t="s">
        <v>125</v>
      </c>
      <c r="D25" s="42">
        <v>1</v>
      </c>
      <c r="E25" s="42">
        <v>0</v>
      </c>
      <c r="F25" s="42">
        <v>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</row>
    <row r="26" spans="1:17" ht="30" customHeight="1" x14ac:dyDescent="0.25">
      <c r="A26" s="40">
        <f t="shared" si="0"/>
        <v>21</v>
      </c>
      <c r="B26" s="41" t="s">
        <v>89</v>
      </c>
      <c r="C26" s="40" t="s">
        <v>120</v>
      </c>
      <c r="D26" s="42">
        <v>1</v>
      </c>
      <c r="E26" s="42">
        <v>1</v>
      </c>
      <c r="F26" s="42">
        <v>0</v>
      </c>
      <c r="G26" s="42">
        <v>1</v>
      </c>
      <c r="H26" s="42">
        <v>0</v>
      </c>
      <c r="I26" s="42">
        <v>1</v>
      </c>
      <c r="J26" s="42">
        <v>0</v>
      </c>
      <c r="K26" s="42">
        <v>1</v>
      </c>
      <c r="L26" s="42">
        <v>0</v>
      </c>
      <c r="M26" s="42">
        <v>1</v>
      </c>
      <c r="N26" s="42">
        <v>0</v>
      </c>
      <c r="O26" s="42">
        <v>1</v>
      </c>
      <c r="P26" s="42">
        <v>0</v>
      </c>
      <c r="Q26" s="42">
        <v>0</v>
      </c>
    </row>
    <row r="27" spans="1:17" ht="30" customHeight="1" x14ac:dyDescent="0.25">
      <c r="A27" s="40">
        <f t="shared" si="0"/>
        <v>22</v>
      </c>
      <c r="B27" s="41" t="s">
        <v>82</v>
      </c>
      <c r="C27" s="40" t="s">
        <v>133</v>
      </c>
      <c r="D27" s="42">
        <v>7</v>
      </c>
      <c r="E27" s="42">
        <v>5</v>
      </c>
      <c r="F27" s="42">
        <v>2</v>
      </c>
      <c r="G27" s="42">
        <v>5</v>
      </c>
      <c r="H27" s="42">
        <v>0</v>
      </c>
      <c r="I27" s="42">
        <v>5</v>
      </c>
      <c r="J27" s="42">
        <v>0</v>
      </c>
      <c r="K27" s="42">
        <v>5</v>
      </c>
      <c r="L27" s="42">
        <v>0</v>
      </c>
      <c r="M27" s="42">
        <v>5</v>
      </c>
      <c r="N27" s="42">
        <v>0</v>
      </c>
      <c r="O27" s="42">
        <v>5</v>
      </c>
      <c r="P27" s="42">
        <v>0</v>
      </c>
      <c r="Q27" s="42">
        <v>2</v>
      </c>
    </row>
    <row r="28" spans="1:17" ht="30" customHeight="1" x14ac:dyDescent="0.25">
      <c r="A28" s="40">
        <f t="shared" si="0"/>
        <v>23</v>
      </c>
      <c r="B28" s="41" t="s">
        <v>56</v>
      </c>
      <c r="C28" s="40" t="s">
        <v>126</v>
      </c>
      <c r="D28" s="42">
        <v>6</v>
      </c>
      <c r="E28" s="42">
        <v>3</v>
      </c>
      <c r="F28" s="42">
        <v>3</v>
      </c>
      <c r="G28" s="42">
        <v>3</v>
      </c>
      <c r="H28" s="42">
        <v>0</v>
      </c>
      <c r="I28" s="42">
        <v>3</v>
      </c>
      <c r="J28" s="42">
        <v>0</v>
      </c>
      <c r="K28" s="42">
        <v>3</v>
      </c>
      <c r="L28" s="42">
        <v>0</v>
      </c>
      <c r="M28" s="42">
        <v>3</v>
      </c>
      <c r="N28" s="42">
        <v>0</v>
      </c>
      <c r="O28" s="42">
        <v>3</v>
      </c>
      <c r="P28" s="42">
        <v>0</v>
      </c>
      <c r="Q28" s="42">
        <v>0</v>
      </c>
    </row>
    <row r="29" spans="1:17" ht="30" customHeight="1" x14ac:dyDescent="0.25">
      <c r="A29" s="40">
        <f t="shared" si="0"/>
        <v>24</v>
      </c>
      <c r="B29" s="41" t="s">
        <v>61</v>
      </c>
      <c r="C29" s="40" t="s">
        <v>131</v>
      </c>
      <c r="D29" s="42">
        <v>4</v>
      </c>
      <c r="E29" s="42">
        <v>3</v>
      </c>
      <c r="F29" s="42">
        <v>1</v>
      </c>
      <c r="G29" s="42">
        <v>3</v>
      </c>
      <c r="H29" s="42">
        <v>0</v>
      </c>
      <c r="I29" s="42">
        <v>3</v>
      </c>
      <c r="J29" s="42">
        <v>0</v>
      </c>
      <c r="K29" s="42">
        <v>3</v>
      </c>
      <c r="L29" s="42">
        <v>0</v>
      </c>
      <c r="M29" s="42">
        <v>3</v>
      </c>
      <c r="N29" s="42">
        <v>0</v>
      </c>
      <c r="O29" s="42">
        <v>3</v>
      </c>
      <c r="P29" s="42">
        <v>0</v>
      </c>
      <c r="Q29" s="42">
        <v>2</v>
      </c>
    </row>
    <row r="30" spans="1:17" s="45" customFormat="1" ht="30" customHeight="1" x14ac:dyDescent="0.25">
      <c r="A30" s="43" t="s">
        <v>139</v>
      </c>
      <c r="B30" s="43"/>
      <c r="C30" s="43"/>
      <c r="D30" s="44">
        <f t="shared" ref="D30:P30" si="1">SUM(D6:D29)</f>
        <v>83</v>
      </c>
      <c r="E30" s="44">
        <f t="shared" si="1"/>
        <v>47</v>
      </c>
      <c r="F30" s="44">
        <f t="shared" si="1"/>
        <v>36</v>
      </c>
      <c r="G30" s="44">
        <f t="shared" si="1"/>
        <v>33</v>
      </c>
      <c r="H30" s="44">
        <f t="shared" si="1"/>
        <v>14</v>
      </c>
      <c r="I30" s="44">
        <f t="shared" si="1"/>
        <v>33</v>
      </c>
      <c r="J30" s="44">
        <f t="shared" si="1"/>
        <v>0</v>
      </c>
      <c r="K30" s="44">
        <f t="shared" si="1"/>
        <v>33</v>
      </c>
      <c r="L30" s="44">
        <f t="shared" si="1"/>
        <v>0</v>
      </c>
      <c r="M30" s="44">
        <f t="shared" si="1"/>
        <v>33</v>
      </c>
      <c r="N30" s="44">
        <f t="shared" si="1"/>
        <v>0</v>
      </c>
      <c r="O30" s="44">
        <f t="shared" si="1"/>
        <v>33</v>
      </c>
      <c r="P30" s="44">
        <f t="shared" si="1"/>
        <v>0</v>
      </c>
      <c r="Q30" s="44">
        <f>SUM(Q6:Q29)</f>
        <v>15</v>
      </c>
    </row>
    <row r="32" spans="1:17" x14ac:dyDescent="0.25">
      <c r="G32" s="15"/>
      <c r="H32" s="15"/>
    </row>
  </sheetData>
  <sortState xmlns:xlrd2="http://schemas.microsoft.com/office/spreadsheetml/2017/richdata2" ref="A3:Q29">
    <sortCondition ref="C6:C29"/>
  </sortState>
  <mergeCells count="13">
    <mergeCell ref="A30:C30"/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ageMargins left="0.70866141732283472" right="0" top="0.35433070866141736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V. EVALUACIÓN DE CURSOS</vt:lpstr>
      <vt:lpstr>VIII. DETALLE EV CURSO POR OTEC</vt:lpstr>
      <vt:lpstr>'VIII. DETALLE EV CURSO POR OTEC'!Títulos_a_imprimir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Seymour Suazo</dc:creator>
  <cp:lastModifiedBy>Sofia Carrasco</cp:lastModifiedBy>
  <cp:lastPrinted>2020-01-13T23:33:11Z</cp:lastPrinted>
  <dcterms:created xsi:type="dcterms:W3CDTF">2018-05-18T16:42:58Z</dcterms:created>
  <dcterms:modified xsi:type="dcterms:W3CDTF">2020-01-13T23:41:55Z</dcterms:modified>
</cp:coreProperties>
</file>