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ía Carrasco\Desktop\"/>
    </mc:Choice>
  </mc:AlternateContent>
  <xr:revisionPtr revIDLastSave="0" documentId="8_{D3DB13D7-30E0-4A31-A695-36A22A14A8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. EVALUACIÓN DE CURSOS" sheetId="1" r:id="rId1"/>
    <sheet name="VIII. DETALLE EV CURSO POR OTEC" sheetId="2" r:id="rId2"/>
  </sheets>
  <definedNames>
    <definedName name="_xlnm._FilterDatabase" localSheetId="0" hidden="1">'V. EVALUACIÓN DE CURSOS'!$A$5:$X$11</definedName>
    <definedName name="_xlnm._FilterDatabase" localSheetId="1" hidden="1">'VIII. DETALLE EV CURSO POR OTEC'!$A$5:$Q$13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" l="1"/>
  <c r="P13" i="2"/>
  <c r="O13" i="2"/>
  <c r="N13" i="2"/>
  <c r="M13" i="2"/>
  <c r="L13" i="2"/>
  <c r="K13" i="2"/>
  <c r="J13" i="2"/>
  <c r="I13" i="2"/>
  <c r="H13" i="2"/>
  <c r="G13" i="2"/>
  <c r="F13" i="2"/>
  <c r="E13" i="2"/>
  <c r="Q13" i="2"/>
  <c r="A7" i="2"/>
  <c r="A8" i="2" s="1"/>
  <c r="A9" i="2" s="1"/>
  <c r="A10" i="2" s="1"/>
  <c r="A8" i="1"/>
</calcChain>
</file>

<file path=xl/sharedStrings.xml><?xml version="1.0" encoding="utf-8"?>
<sst xmlns="http://schemas.openxmlformats.org/spreadsheetml/2006/main" count="94" uniqueCount="65">
  <si>
    <t>Datos de la propuesta</t>
  </si>
  <si>
    <t>PUNTAJE FINAL</t>
  </si>
  <si>
    <t>N°</t>
  </si>
  <si>
    <t>Rut Otec</t>
  </si>
  <si>
    <t>Razón Social Otec</t>
  </si>
  <si>
    <t xml:space="preserve">Código curso </t>
  </si>
  <si>
    <t>Nombre del Curso</t>
  </si>
  <si>
    <t>EVALUACIÓN DE COMPORTAMIENTO ANTERIOR (20%)</t>
  </si>
  <si>
    <t xml:space="preserve">Este reporte debe ser enviado en Excel. </t>
  </si>
  <si>
    <t>VIII. DETALLE EVALUACIÓN DE CURSOS POR OTEC</t>
  </si>
  <si>
    <t>Rut OTEC</t>
  </si>
  <si>
    <t>Razón Social OTEC</t>
  </si>
  <si>
    <t>N° de cursos presentados</t>
  </si>
  <si>
    <t>Verificación de Propuesta</t>
  </si>
  <si>
    <t>Verificación de Requisitos de cursos</t>
  </si>
  <si>
    <t>Evaluación Técnica de Cursos</t>
  </si>
  <si>
    <t>Evaluación Económica de Cursos</t>
  </si>
  <si>
    <t>Propuesta de Adjudicación</t>
  </si>
  <si>
    <t>Aprobados</t>
  </si>
  <si>
    <t>Rechazados</t>
  </si>
  <si>
    <t>N° de Cursos</t>
  </si>
  <si>
    <t>Evaluación Experiencia Regional</t>
  </si>
  <si>
    <t>Evaluación Comportamiento anterior</t>
  </si>
  <si>
    <t>EVALUACIÓN DE EXPERIENCIA REGIONAL (20%)</t>
  </si>
  <si>
    <t>EVALUACIÓN TÉCNICA (55%)</t>
  </si>
  <si>
    <t>Propuesta Formativa</t>
  </si>
  <si>
    <t>Metodología</t>
  </si>
  <si>
    <t>Reconocimento IES</t>
  </si>
  <si>
    <t>Adjudica</t>
  </si>
  <si>
    <t xml:space="preserve">EVALUACIÓN ECONOMICA   (5 %) </t>
  </si>
  <si>
    <t>TOTAL</t>
  </si>
  <si>
    <t>76613280-4</t>
  </si>
  <si>
    <t>SI</t>
  </si>
  <si>
    <t>NO</t>
  </si>
  <si>
    <t>EVALUACIÓN DE CURSOS (Solo propuestas que pasaron la verificación de requisitos de cursos)</t>
  </si>
  <si>
    <t>ELABORACIÓN DE JABONES Y SALES DE BAÑO</t>
  </si>
  <si>
    <t>5.4.2.1.1 metodología presencial // Relación Metodología y Competencia</t>
  </si>
  <si>
    <t>5.4.2.1.2 metodología presencial // Proceso de aprendizaje</t>
  </si>
  <si>
    <t>5.4.2.1.3 metodología presencial // Uso de equipos y herramientas</t>
  </si>
  <si>
    <t>5.4.2.1.4 metodología presencial // Uso y distribución de materiales e Insumos</t>
  </si>
  <si>
    <t>5.4.2.1.5 metodología presencial // Uso de la Infraestructura</t>
  </si>
  <si>
    <t>5.4.1.1.1 Evaluación a nivel de Plan o propuesta formativa.</t>
  </si>
  <si>
    <t>5.4.1.1.2 Se identifican los requisitos de ingreso del participante al plan formativo.</t>
  </si>
  <si>
    <t>5.4.1.2.1 Los siguientes componentes del módulo propuesto: nombre, competencia del módulo, aprendizaje esperado, criterios de evaluación y contenidos; tienen relación con la competencia del Plan formativo.</t>
  </si>
  <si>
    <t>5.4.1.2.2 La competencia y el nombre de cada módulo se relaciona con la competencia y el nombre del Plan Formativo.</t>
  </si>
  <si>
    <t>5.4.1.2.3 Los aprendizajes esperados del módulo se relacionan con la competencia del módulo.</t>
  </si>
  <si>
    <t>5.4.1.2.4 Los criterios de evaluación permiten evidenciar los aprendizajes esperados de cada módulo.</t>
  </si>
  <si>
    <t>5.4.1.2.5 Los contenidos abordados permiten desarrollar los aprendizajes esperados de cada módulo.</t>
  </si>
  <si>
    <t>SERVICIOS DE CUIDADOS BÁSICOS INTEGRALES PARA PERSONAS MAYORES</t>
  </si>
  <si>
    <t>Técnicas de maquillaje y ondulación de pestañas</t>
  </si>
  <si>
    <t>Marketing en Redes Sociales para el desarrollo de negocios</t>
  </si>
  <si>
    <t>65127321-8</t>
  </si>
  <si>
    <t>65791700-1</t>
  </si>
  <si>
    <t>76460844-5</t>
  </si>
  <si>
    <t>76630519-9</t>
  </si>
  <si>
    <t>FUNDACIÓN CHILENA PARA EL DESARROLLO DE COMPETENCIAS</t>
  </si>
  <si>
    <t>FUNDACION DE CAPACITACION CERRO NAVIA JOVEN</t>
  </si>
  <si>
    <t>SERVICIO DE CAPACITACION CAITEC</t>
  </si>
  <si>
    <t>Otec Expandete Progresa Y Ocupa Tus Competencias EXPOTEC SPA</t>
  </si>
  <si>
    <t>LA ESPERANZA SPA</t>
  </si>
  <si>
    <r>
      <t xml:space="preserve">(SI/NO) </t>
    </r>
    <r>
      <rPr>
        <b/>
        <vertAlign val="superscript"/>
        <sz val="10"/>
        <color rgb="FF000000"/>
        <rFont val="Calibri"/>
        <family val="2"/>
        <scheme val="minor"/>
      </rPr>
      <t>(1)</t>
    </r>
  </si>
  <si>
    <t>OTEC CHILE DIGITAL SPA</t>
  </si>
  <si>
    <t>77.338.113-5</t>
  </si>
  <si>
    <t>SOCIEDAD DE CAPACITACIÓN, DESARROLLO Y PERFECCIONAMIENTO SAGITA</t>
  </si>
  <si>
    <t>76.190.204-0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</si>
</sst>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$&quot;* #,##0_ ;_ &quot;$&quot;* \-#,##0_ ;_ &quot;$&quot;* &quot;-&quot;_ ;_ @_ "/>
    <numFmt numFmtId="44" formatCode="_ &quot;$&quot;* #,##0.00_ ;_ &quot;$&quot;* \-#,##0.00_ ;_ &quot;$&quot;* &quot;-&quot;??_ ;_ @_ "/>
    <numFmt numFmtId="164" formatCode="0.0"/>
    <numFmt numFmtId="165" formatCode="_-&quot;$&quot;\ * #,##0_-;\-&quot;$&quot;\ * #,##0_-;_-&quot;$&quot;\ * &quot;-&quot;_-;_-@_-"/>
    <numFmt numFmtId="166" formatCode="_-* #,##0_-;\-* #,##0_-;_-* &quot;-&quot;_-;_-@_-"/>
    <numFmt numFmtId="167" formatCode="_-&quot;$&quot;\ * #,##0.00_-;\-&quot;$&quot;\ * #,##0.00_-;_-&quot;$&quot;\ * &quot;-&quot;??_-;_-@_-"/>
    <numFmt numFmtId="168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7" fillId="0" borderId="0"/>
    <xf numFmtId="0" fontId="18" fillId="0" borderId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5" fillId="2" borderId="1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9" fillId="0" borderId="2" xfId="0" applyFont="1" applyFill="1" applyBorder="1" applyAlignment="1">
      <alignment vertical="top" wrapText="1"/>
    </xf>
    <xf numFmtId="0" fontId="10" fillId="0" borderId="2" xfId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164" fontId="0" fillId="2" borderId="0" xfId="0" applyNumberFormat="1" applyFill="1" applyAlignment="1">
      <alignment vertical="top" wrapText="1"/>
    </xf>
    <xf numFmtId="0" fontId="0" fillId="2" borderId="0" xfId="0" applyFill="1" applyAlignment="1">
      <alignment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vertical="center" wrapText="1"/>
    </xf>
    <xf numFmtId="0" fontId="15" fillId="0" borderId="2" xfId="1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0" fillId="2" borderId="0" xfId="0" applyFill="1" applyBorder="1"/>
    <xf numFmtId="0" fontId="15" fillId="0" borderId="0" xfId="1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1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5" fillId="2" borderId="2" xfId="0" applyFont="1" applyFill="1" applyBorder="1"/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</cellXfs>
  <cellStyles count="79">
    <cellStyle name="Millares [0] 2" xfId="54" xr:uid="{F9D69FD1-B752-423C-8DF3-6AA367EEB2F1}"/>
    <cellStyle name="Millares [0] 3" xfId="78" xr:uid="{235038D1-5E0A-45B9-8E11-6BBAF5928D31}"/>
    <cellStyle name="Millares [0] 4" xfId="51" xr:uid="{63B98D49-00C4-4ABF-AF5A-C8F91BB089D2}"/>
    <cellStyle name="Millares 2" xfId="6" xr:uid="{AA9A8617-97D3-4F63-B2F7-9EBBA79B4D96}"/>
    <cellStyle name="Millares 2 2" xfId="10" xr:uid="{17978563-2528-4243-A279-F846BE33DCD2}"/>
    <cellStyle name="Millares 2 2 2" xfId="37" xr:uid="{F105CF1A-0E5F-4149-BCC4-6680FE266CF9}"/>
    <cellStyle name="Millares 2 2 2 2" xfId="50" xr:uid="{9FF2F26A-9666-49EF-8903-96B809613F62}"/>
    <cellStyle name="Millares 2 2 2 2 2" xfId="77" xr:uid="{AD9A900E-E6C8-4185-861C-A99B71F34FAC}"/>
    <cellStyle name="Millares 2 2 2 3" xfId="64" xr:uid="{6D529A1C-9CC3-4B12-9147-89C816A0A5FC}"/>
    <cellStyle name="Millares 2 2 3" xfId="43" xr:uid="{B177A77A-FA2B-4106-A5AE-6031CC173040}"/>
    <cellStyle name="Millares 2 2 3 2" xfId="70" xr:uid="{5232B08A-4A4B-4967-8402-EB25780D997D}"/>
    <cellStyle name="Millares 2 2 4" xfId="57" xr:uid="{1161A242-E8AB-4DCC-A712-50D0B13F79EA}"/>
    <cellStyle name="Millares 2 3" xfId="34" xr:uid="{81833437-9A40-4F57-BC42-88BCB1879BBE}"/>
    <cellStyle name="Millares 2 3 2" xfId="47" xr:uid="{68EB59FE-6070-43D7-B97E-4FA286EB2A0E}"/>
    <cellStyle name="Millares 2 3 2 2" xfId="74" xr:uid="{885B2CDF-306E-4ABD-82A7-3C69D139B9AA}"/>
    <cellStyle name="Millares 2 3 3" xfId="61" xr:uid="{6DA058E3-FF40-4EEB-BB67-D16C094F797D}"/>
    <cellStyle name="Millares 2 4" xfId="40" xr:uid="{DE5B1AA3-4329-47AD-BA4E-89E5CAF71631}"/>
    <cellStyle name="Millares 2 4 2" xfId="67" xr:uid="{FD67E7FA-6436-4455-A2C3-49B78330A1F1}"/>
    <cellStyle name="Millares 2 5" xfId="55" xr:uid="{A7D69A08-B88C-48BA-88AA-BB0C18914D0D}"/>
    <cellStyle name="Millares 3" xfId="31" xr:uid="{FEA5A081-DFE6-4086-BA63-A928475FB9AC}"/>
    <cellStyle name="Millares 3 2" xfId="45" xr:uid="{F0239DD5-686C-483F-8DD8-7517AEEF21B8}"/>
    <cellStyle name="Millares 3 2 2" xfId="72" xr:uid="{D4C0540D-C9A7-414E-AC21-A007D0FF26BA}"/>
    <cellStyle name="Millares 3 3" xfId="59" xr:uid="{02EE9966-FDBE-4400-AED7-AE29BE9D7854}"/>
    <cellStyle name="Millares 4" xfId="38" xr:uid="{2869480B-609E-4AD8-B2A4-2D7C4874F9BE}"/>
    <cellStyle name="Millares 4 2" xfId="65" xr:uid="{244032BC-39A0-44F9-A817-7620E08C29B8}"/>
    <cellStyle name="Moneda [0] 2" xfId="9" xr:uid="{5EF4C1E4-59EE-47BF-875B-44BE3579DF2C}"/>
    <cellStyle name="Moneda [0] 3" xfId="36" xr:uid="{5C129AC4-BC6E-4ECC-B561-8FCBF5F3473C}"/>
    <cellStyle name="Moneda [0] 3 2" xfId="49" xr:uid="{E6EF39E5-9655-4045-8DBC-5E357E2DEC7C}"/>
    <cellStyle name="Moneda [0] 3 2 2" xfId="76" xr:uid="{51948042-DEE7-4308-ABDE-B726F89E6085}"/>
    <cellStyle name="Moneda [0] 3 3" xfId="63" xr:uid="{08FDEE29-B951-4C0C-93E7-E957CAAE68DE}"/>
    <cellStyle name="Moneda [0] 4" xfId="42" xr:uid="{632B7D28-F8C9-4565-B6B4-DFEE6B7C7E42}"/>
    <cellStyle name="Moneda [0] 4 2" xfId="69" xr:uid="{BE3EF309-1152-4869-A4DC-E37964090364}"/>
    <cellStyle name="Moneda 10" xfId="18" xr:uid="{0D9D7873-9191-4CE3-91F4-D0AE72124B44}"/>
    <cellStyle name="Moneda 11" xfId="19" xr:uid="{5BB38AFC-4991-40D0-831A-D9F4D736B46C}"/>
    <cellStyle name="Moneda 12" xfId="20" xr:uid="{8D83EB0D-0E2D-4E64-9328-C94595720A7E}"/>
    <cellStyle name="Moneda 13" xfId="21" xr:uid="{630D4290-2E74-4E36-9EC0-63B4B8A19FA2}"/>
    <cellStyle name="Moneda 14" xfId="22" xr:uid="{1040A4FD-BC35-4147-88DB-33331E1DE331}"/>
    <cellStyle name="Moneda 15" xfId="23" xr:uid="{C07544DE-B77C-44B9-96ED-12BFE40E8A94}"/>
    <cellStyle name="Moneda 16" xfId="24" xr:uid="{515DE640-35E3-4480-8DEF-ED080CE6997A}"/>
    <cellStyle name="Moneda 17" xfId="25" xr:uid="{8D87A7CF-E792-4966-ABCF-3F58B588CBCD}"/>
    <cellStyle name="Moneda 18" xfId="26" xr:uid="{A089EDAC-6075-4CF6-986B-39A2C673A2B4}"/>
    <cellStyle name="Moneda 19" xfId="27" xr:uid="{8D3772E9-6425-4754-8A64-A75E84D75BF3}"/>
    <cellStyle name="Moneda 2" xfId="7" xr:uid="{8DF387DB-1AF8-4A0F-BCB6-4550AF889972}"/>
    <cellStyle name="Moneda 2 2" xfId="35" xr:uid="{044B5729-87BA-49FD-A2DB-C688574952BC}"/>
    <cellStyle name="Moneda 2 2 2" xfId="48" xr:uid="{45EACBB2-3D52-4B77-80A7-166A50C6AE8C}"/>
    <cellStyle name="Moneda 2 2 2 2" xfId="75" xr:uid="{E68A1AB6-45A4-4133-A8EA-D2494DF2BA53}"/>
    <cellStyle name="Moneda 2 2 3" xfId="62" xr:uid="{4286F74D-BBBB-4D66-82AA-702AFB27603B}"/>
    <cellStyle name="Moneda 2 3" xfId="41" xr:uid="{9F19EAFA-F818-4C55-8CD2-A7DD9B06BC50}"/>
    <cellStyle name="Moneda 2 3 2" xfId="68" xr:uid="{B0B556DA-7900-426A-87E5-3DC599B07E57}"/>
    <cellStyle name="Moneda 2 4" xfId="56" xr:uid="{A250E602-8415-4655-A0D7-B05A811355CD}"/>
    <cellStyle name="Moneda 20" xfId="28" xr:uid="{7A5A8B2B-E96D-4B96-9140-D87BD299F822}"/>
    <cellStyle name="Moneda 21" xfId="13" xr:uid="{2FC5B275-55E4-42EC-8DFA-CE92258B3E84}"/>
    <cellStyle name="Moneda 22" xfId="29" xr:uid="{77361503-0442-40FC-8D16-E86F5408D793}"/>
    <cellStyle name="Moneda 23" xfId="32" xr:uid="{E88E609A-EADC-4A1B-A570-AF8ED022E699}"/>
    <cellStyle name="Moneda 23 2" xfId="46" xr:uid="{1BDB44DB-8D65-4D97-966A-1276AF050602}"/>
    <cellStyle name="Moneda 23 2 2" xfId="73" xr:uid="{0D4A62B1-C060-4D6B-ADF5-B47F4C210B8A}"/>
    <cellStyle name="Moneda 23 3" xfId="60" xr:uid="{04ACCAD0-D3C7-4585-B3C6-7F66A874DAE2}"/>
    <cellStyle name="Moneda 24" xfId="30" xr:uid="{48EB1965-5998-441B-8BE6-95EE2565A3F2}"/>
    <cellStyle name="Moneda 24 2" xfId="44" xr:uid="{2E18D0F6-D473-4183-A6D2-224571CCC46C}"/>
    <cellStyle name="Moneda 24 2 2" xfId="71" xr:uid="{2802B559-5801-4C7B-8E13-CF58D80F0CE6}"/>
    <cellStyle name="Moneda 24 3" xfId="58" xr:uid="{5242D7B4-89EB-4EFC-A70C-4828B88C23E0}"/>
    <cellStyle name="Moneda 25" xfId="39" xr:uid="{FC27E749-F172-4959-91C6-95DDF2F38ED0}"/>
    <cellStyle name="Moneda 25 2" xfId="66" xr:uid="{90791686-0AED-4644-AC1B-C02CD1BC323C}"/>
    <cellStyle name="Moneda 3" xfId="8" xr:uid="{FA442F76-442F-48C0-9B90-02798EDAFDED}"/>
    <cellStyle name="Moneda 4" xfId="12" xr:uid="{DB0D5874-88AC-424C-9BB9-67AF91472DE0}"/>
    <cellStyle name="Moneda 5" xfId="11" xr:uid="{28DABDB7-F04B-43DE-9C71-48F066DDC53B}"/>
    <cellStyle name="Moneda 6" xfId="14" xr:uid="{F5B61C9C-9A79-4766-BF69-8DF22829FBFE}"/>
    <cellStyle name="Moneda 7" xfId="15" xr:uid="{7994249C-A61C-4947-A71E-56612434A78B}"/>
    <cellStyle name="Moneda 8" xfId="16" xr:uid="{6E3230AF-EF30-4AB0-B38F-D39453B2FFC4}"/>
    <cellStyle name="Moneda 9" xfId="17" xr:uid="{E6878885-FBF2-4A21-9519-0A1E7A944967}"/>
    <cellStyle name="Normal" xfId="0" builtinId="0"/>
    <cellStyle name="Normal 2" xfId="1" xr:uid="{00000000-0005-0000-0000-000001000000}"/>
    <cellStyle name="Normal 2 2" xfId="4" xr:uid="{1E64876F-3407-4EA6-90E8-CFB8AD384EBB}"/>
    <cellStyle name="Normal 2 3" xfId="53" xr:uid="{B475B04F-B2FE-4C2A-90D1-A59FAD6695E8}"/>
    <cellStyle name="Normal 3" xfId="2" xr:uid="{20FC1AD3-CED1-4FD3-9F89-08EFFD64724E}"/>
    <cellStyle name="Normal 4" xfId="5" xr:uid="{E0A84A16-729C-4F05-A9D7-34E64420E5E5}"/>
    <cellStyle name="Normal 5" xfId="3" xr:uid="{416F5B72-6EAB-4305-91E7-6567294F3D08}"/>
    <cellStyle name="Normal 5 2" xfId="33" xr:uid="{50421F34-F4B1-4D3D-BBB5-D9C2353352B9}"/>
    <cellStyle name="Normal 6" xfId="52" xr:uid="{6D68BA16-0570-4214-B471-262B4AE1EC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zoomScale="69" zoomScaleNormal="70" workbookViewId="0">
      <selection activeCell="E18" sqref="E18"/>
    </sheetView>
  </sheetViews>
  <sheetFormatPr baseColWidth="10" defaultColWidth="11.5703125" defaultRowHeight="15" x14ac:dyDescent="0.25"/>
  <cols>
    <col min="1" max="1" width="6.42578125" style="1" customWidth="1"/>
    <col min="2" max="2" width="15.42578125" style="1" customWidth="1"/>
    <col min="3" max="3" width="26" style="7" customWidth="1"/>
    <col min="4" max="4" width="10.85546875" style="7" bestFit="1" customWidth="1"/>
    <col min="5" max="5" width="27.5703125" style="1" customWidth="1"/>
    <col min="6" max="6" width="17" style="1" customWidth="1"/>
    <col min="7" max="7" width="18.140625" style="1" customWidth="1"/>
    <col min="8" max="8" width="17.85546875" style="1" customWidth="1"/>
    <col min="9" max="9" width="19.140625" style="1" customWidth="1"/>
    <col min="10" max="10" width="19" style="1" customWidth="1"/>
    <col min="11" max="11" width="19.5703125" style="1" customWidth="1"/>
    <col min="12" max="12" width="19.7109375" style="1" customWidth="1"/>
    <col min="13" max="13" width="17" style="1" customWidth="1"/>
    <col min="14" max="14" width="18.7109375" style="1" customWidth="1"/>
    <col min="15" max="15" width="15.5703125" style="1" customWidth="1"/>
    <col min="16" max="16" width="14.85546875" style="1" bestFit="1" customWidth="1"/>
    <col min="17" max="17" width="15" style="1" customWidth="1"/>
    <col min="18" max="18" width="15.140625" style="1" customWidth="1"/>
    <col min="19" max="19" width="17.140625" style="1" customWidth="1"/>
    <col min="20" max="20" width="19" style="1" customWidth="1"/>
    <col min="21" max="21" width="7.85546875" style="1" customWidth="1"/>
    <col min="22" max="22" width="7.5703125" style="1" customWidth="1"/>
    <col min="23" max="23" width="7.140625" style="1" customWidth="1"/>
    <col min="24" max="16384" width="11.5703125" style="1"/>
  </cols>
  <sheetData>
    <row r="1" spans="1:24" ht="21.75" thickBot="1" x14ac:dyDescent="0.3">
      <c r="A1" s="35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</row>
    <row r="2" spans="1:24" ht="18.75" x14ac:dyDescent="0.3">
      <c r="A2" s="4"/>
      <c r="B2" s="5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1"/>
    </row>
    <row r="3" spans="1:24" ht="30" customHeight="1" x14ac:dyDescent="0.25">
      <c r="A3" s="38" t="s">
        <v>0</v>
      </c>
      <c r="B3" s="39"/>
      <c r="C3" s="39"/>
      <c r="D3" s="39"/>
      <c r="E3" s="39"/>
      <c r="F3" s="44" t="s">
        <v>23</v>
      </c>
      <c r="G3" s="44" t="s">
        <v>7</v>
      </c>
      <c r="H3" s="32" t="s">
        <v>24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  <c r="U3" s="40" t="s">
        <v>29</v>
      </c>
      <c r="V3" s="42" t="s">
        <v>1</v>
      </c>
      <c r="W3" s="40" t="s">
        <v>28</v>
      </c>
    </row>
    <row r="4" spans="1:24" ht="30" customHeight="1" x14ac:dyDescent="0.25">
      <c r="A4" s="38"/>
      <c r="B4" s="39"/>
      <c r="C4" s="39"/>
      <c r="D4" s="39"/>
      <c r="E4" s="39"/>
      <c r="F4" s="44"/>
      <c r="G4" s="44"/>
      <c r="H4" s="32" t="s">
        <v>25</v>
      </c>
      <c r="I4" s="33"/>
      <c r="J4" s="33"/>
      <c r="K4" s="33"/>
      <c r="L4" s="33"/>
      <c r="M4" s="33"/>
      <c r="N4" s="34"/>
      <c r="O4" s="32" t="s">
        <v>26</v>
      </c>
      <c r="P4" s="33"/>
      <c r="Q4" s="33"/>
      <c r="R4" s="33"/>
      <c r="S4" s="34"/>
      <c r="T4" s="45" t="s">
        <v>27</v>
      </c>
      <c r="U4" s="40"/>
      <c r="V4" s="42"/>
      <c r="W4" s="40"/>
    </row>
    <row r="5" spans="1:24" s="28" customFormat="1" ht="256.5" customHeight="1" x14ac:dyDescent="0.25">
      <c r="A5" s="26" t="s">
        <v>2</v>
      </c>
      <c r="B5" s="27" t="s">
        <v>3</v>
      </c>
      <c r="C5" s="27" t="s">
        <v>4</v>
      </c>
      <c r="D5" s="27" t="s">
        <v>5</v>
      </c>
      <c r="E5" s="27" t="s">
        <v>6</v>
      </c>
      <c r="F5" s="45"/>
      <c r="G5" s="45"/>
      <c r="H5" s="17" t="s">
        <v>41</v>
      </c>
      <c r="I5" s="17" t="s">
        <v>42</v>
      </c>
      <c r="J5" s="17" t="s">
        <v>43</v>
      </c>
      <c r="K5" s="17" t="s">
        <v>44</v>
      </c>
      <c r="L5" s="17" t="s">
        <v>45</v>
      </c>
      <c r="M5" s="17" t="s">
        <v>46</v>
      </c>
      <c r="N5" s="17" t="s">
        <v>47</v>
      </c>
      <c r="O5" s="17" t="s">
        <v>36</v>
      </c>
      <c r="P5" s="17" t="s">
        <v>37</v>
      </c>
      <c r="Q5" s="17" t="s">
        <v>38</v>
      </c>
      <c r="R5" s="17" t="s">
        <v>39</v>
      </c>
      <c r="S5" s="17" t="s">
        <v>40</v>
      </c>
      <c r="T5" s="46"/>
      <c r="U5" s="41"/>
      <c r="V5" s="43"/>
      <c r="W5" s="16" t="s">
        <v>60</v>
      </c>
    </row>
    <row r="6" spans="1:24" s="13" customFormat="1" ht="66.75" customHeight="1" x14ac:dyDescent="0.25">
      <c r="A6" s="8">
        <v>1</v>
      </c>
      <c r="B6" s="9" t="s">
        <v>52</v>
      </c>
      <c r="C6" s="9" t="s">
        <v>56</v>
      </c>
      <c r="D6" s="10">
        <v>5883</v>
      </c>
      <c r="E6" s="10" t="s">
        <v>48</v>
      </c>
      <c r="F6" s="14">
        <v>3</v>
      </c>
      <c r="G6" s="15">
        <v>7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7</v>
      </c>
      <c r="P6" s="15">
        <v>7</v>
      </c>
      <c r="Q6" s="15">
        <v>5</v>
      </c>
      <c r="R6" s="15">
        <v>7</v>
      </c>
      <c r="S6" s="15">
        <v>7</v>
      </c>
      <c r="T6" s="15">
        <v>1</v>
      </c>
      <c r="U6" s="15">
        <v>7</v>
      </c>
      <c r="V6" s="29">
        <v>5.7</v>
      </c>
      <c r="W6" s="11" t="s">
        <v>32</v>
      </c>
      <c r="X6" s="12"/>
    </row>
    <row r="7" spans="1:24" s="13" customFormat="1" ht="47.25" customHeight="1" x14ac:dyDescent="0.25">
      <c r="A7" s="8">
        <v>2</v>
      </c>
      <c r="B7" s="10" t="s">
        <v>53</v>
      </c>
      <c r="C7" s="10" t="s">
        <v>57</v>
      </c>
      <c r="D7" s="10">
        <v>5884</v>
      </c>
      <c r="E7" s="10" t="s">
        <v>49</v>
      </c>
      <c r="F7" s="14">
        <v>2</v>
      </c>
      <c r="G7" s="15">
        <v>7</v>
      </c>
      <c r="H7" s="15">
        <v>7</v>
      </c>
      <c r="I7" s="15">
        <v>7</v>
      </c>
      <c r="J7" s="15">
        <v>7</v>
      </c>
      <c r="K7" s="15">
        <v>7</v>
      </c>
      <c r="L7" s="15">
        <v>7</v>
      </c>
      <c r="M7" s="15">
        <v>7</v>
      </c>
      <c r="N7" s="15">
        <v>7</v>
      </c>
      <c r="O7" s="15">
        <v>7</v>
      </c>
      <c r="P7" s="15">
        <v>7</v>
      </c>
      <c r="Q7" s="15">
        <v>7</v>
      </c>
      <c r="R7" s="15">
        <v>5</v>
      </c>
      <c r="S7" s="15">
        <v>5</v>
      </c>
      <c r="T7" s="15">
        <v>1</v>
      </c>
      <c r="U7" s="15">
        <v>5.8</v>
      </c>
      <c r="V7" s="30">
        <v>5.6</v>
      </c>
      <c r="W7" s="11" t="s">
        <v>33</v>
      </c>
    </row>
    <row r="8" spans="1:24" s="13" customFormat="1" ht="61.5" customHeight="1" x14ac:dyDescent="0.25">
      <c r="A8" s="8">
        <f t="shared" ref="A8" si="0">+A7+1</f>
        <v>3</v>
      </c>
      <c r="B8" s="10" t="s">
        <v>31</v>
      </c>
      <c r="C8" s="10" t="s">
        <v>59</v>
      </c>
      <c r="D8" s="10">
        <v>5884</v>
      </c>
      <c r="E8" s="10" t="s">
        <v>49</v>
      </c>
      <c r="F8" s="14">
        <v>6</v>
      </c>
      <c r="G8" s="15">
        <v>7</v>
      </c>
      <c r="H8" s="15">
        <v>7</v>
      </c>
      <c r="I8" s="15">
        <v>7</v>
      </c>
      <c r="J8" s="15">
        <v>7</v>
      </c>
      <c r="K8" s="15">
        <v>7</v>
      </c>
      <c r="L8" s="15">
        <v>7</v>
      </c>
      <c r="M8" s="15">
        <v>7</v>
      </c>
      <c r="N8" s="15">
        <v>7</v>
      </c>
      <c r="O8" s="15">
        <v>7</v>
      </c>
      <c r="P8" s="15">
        <v>7</v>
      </c>
      <c r="Q8" s="15">
        <v>7</v>
      </c>
      <c r="R8" s="15">
        <v>7</v>
      </c>
      <c r="S8" s="15">
        <v>5</v>
      </c>
      <c r="T8" s="15">
        <v>7</v>
      </c>
      <c r="U8" s="15">
        <v>7</v>
      </c>
      <c r="V8" s="29">
        <v>6.7</v>
      </c>
      <c r="W8" s="11" t="s">
        <v>32</v>
      </c>
    </row>
    <row r="9" spans="1:24" s="13" customFormat="1" ht="51.75" customHeight="1" x14ac:dyDescent="0.25">
      <c r="A9" s="8">
        <v>4</v>
      </c>
      <c r="B9" s="10" t="s">
        <v>31</v>
      </c>
      <c r="C9" s="10" t="s">
        <v>59</v>
      </c>
      <c r="D9" s="10">
        <v>5885</v>
      </c>
      <c r="E9" s="10" t="s">
        <v>49</v>
      </c>
      <c r="F9" s="14">
        <v>6</v>
      </c>
      <c r="G9" s="15">
        <v>7</v>
      </c>
      <c r="H9" s="15">
        <v>7</v>
      </c>
      <c r="I9" s="15">
        <v>7</v>
      </c>
      <c r="J9" s="15">
        <v>7</v>
      </c>
      <c r="K9" s="15">
        <v>7</v>
      </c>
      <c r="L9" s="15">
        <v>7</v>
      </c>
      <c r="M9" s="15">
        <v>7</v>
      </c>
      <c r="N9" s="15">
        <v>7</v>
      </c>
      <c r="O9" s="15">
        <v>7</v>
      </c>
      <c r="P9" s="15">
        <v>7</v>
      </c>
      <c r="Q9" s="15">
        <v>7</v>
      </c>
      <c r="R9" s="15">
        <v>7</v>
      </c>
      <c r="S9" s="15">
        <v>5</v>
      </c>
      <c r="T9" s="15">
        <v>7</v>
      </c>
      <c r="U9" s="15">
        <v>7</v>
      </c>
      <c r="V9" s="29">
        <v>6.7</v>
      </c>
      <c r="W9" s="11" t="s">
        <v>32</v>
      </c>
    </row>
    <row r="10" spans="1:24" s="13" customFormat="1" ht="57" customHeight="1" x14ac:dyDescent="0.25">
      <c r="A10" s="8">
        <v>5</v>
      </c>
      <c r="B10" s="10" t="s">
        <v>53</v>
      </c>
      <c r="C10" s="10" t="s">
        <v>57</v>
      </c>
      <c r="D10" s="10">
        <v>5886</v>
      </c>
      <c r="E10" s="10" t="s">
        <v>35</v>
      </c>
      <c r="F10" s="14">
        <v>2</v>
      </c>
      <c r="G10" s="15">
        <v>7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7</v>
      </c>
      <c r="P10" s="15">
        <v>5</v>
      </c>
      <c r="Q10" s="15">
        <v>7</v>
      </c>
      <c r="R10" s="15">
        <v>7</v>
      </c>
      <c r="S10" s="15">
        <v>5</v>
      </c>
      <c r="T10" s="15">
        <v>1</v>
      </c>
      <c r="U10" s="15">
        <v>7</v>
      </c>
      <c r="V10" s="29">
        <v>5.31</v>
      </c>
      <c r="W10" s="11" t="s">
        <v>32</v>
      </c>
    </row>
    <row r="11" spans="1:24" s="13" customFormat="1" ht="54" customHeight="1" x14ac:dyDescent="0.25">
      <c r="A11" s="8">
        <v>6</v>
      </c>
      <c r="B11" s="10" t="s">
        <v>53</v>
      </c>
      <c r="C11" s="10" t="s">
        <v>57</v>
      </c>
      <c r="D11" s="10">
        <v>5889</v>
      </c>
      <c r="E11" s="10" t="s">
        <v>50</v>
      </c>
      <c r="F11" s="14">
        <v>2</v>
      </c>
      <c r="G11" s="15">
        <v>7</v>
      </c>
      <c r="H11" s="15">
        <v>1</v>
      </c>
      <c r="I11" s="15">
        <v>1</v>
      </c>
      <c r="J11" s="15">
        <v>7</v>
      </c>
      <c r="K11" s="15">
        <v>7</v>
      </c>
      <c r="L11" s="15">
        <v>7</v>
      </c>
      <c r="M11" s="15">
        <v>7</v>
      </c>
      <c r="N11" s="15">
        <v>7</v>
      </c>
      <c r="O11" s="15">
        <v>7</v>
      </c>
      <c r="P11" s="15">
        <v>7</v>
      </c>
      <c r="Q11" s="15">
        <v>7</v>
      </c>
      <c r="R11" s="15">
        <v>7</v>
      </c>
      <c r="S11" s="15">
        <v>5</v>
      </c>
      <c r="T11" s="15">
        <v>1</v>
      </c>
      <c r="U11" s="15">
        <v>7</v>
      </c>
      <c r="V11" s="29">
        <v>5.7</v>
      </c>
      <c r="W11" s="11" t="s">
        <v>32</v>
      </c>
    </row>
  </sheetData>
  <mergeCells count="11">
    <mergeCell ref="H4:N4"/>
    <mergeCell ref="H3:T3"/>
    <mergeCell ref="A1:W1"/>
    <mergeCell ref="A3:E4"/>
    <mergeCell ref="U3:U5"/>
    <mergeCell ref="V3:V5"/>
    <mergeCell ref="G3:G5"/>
    <mergeCell ref="F3:F5"/>
    <mergeCell ref="O4:S4"/>
    <mergeCell ref="T4:T5"/>
    <mergeCell ref="W3:W4"/>
  </mergeCells>
  <pageMargins left="0.23622047244094491" right="0.23622047244094491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4"/>
  <sheetViews>
    <sheetView topLeftCell="A2" zoomScale="115" zoomScaleNormal="115" workbookViewId="0">
      <pane ySplit="4" topLeftCell="A6" activePane="bottomLeft" state="frozen"/>
      <selection activeCell="B2" sqref="B2"/>
      <selection pane="bottomLeft" activeCell="Q13" sqref="Q13"/>
    </sheetView>
  </sheetViews>
  <sheetFormatPr baseColWidth="10" defaultColWidth="11.5703125" defaultRowHeight="15" x14ac:dyDescent="0.25"/>
  <cols>
    <col min="1" max="1" width="5" style="1" customWidth="1"/>
    <col min="2" max="2" width="14.42578125" style="1" customWidth="1"/>
    <col min="3" max="3" width="23.28515625" style="1" customWidth="1"/>
    <col min="4" max="4" width="11" style="1" customWidth="1"/>
    <col min="5" max="16" width="9.7109375" style="1" customWidth="1"/>
    <col min="17" max="17" width="11" style="1" customWidth="1"/>
    <col min="18" max="16384" width="11.5703125" style="24"/>
  </cols>
  <sheetData>
    <row r="2" spans="1:17" x14ac:dyDescent="0.25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" customHeight="1" x14ac:dyDescent="0.25">
      <c r="A3" s="48" t="s">
        <v>2</v>
      </c>
      <c r="B3" s="48" t="s">
        <v>10</v>
      </c>
      <c r="C3" s="48" t="s">
        <v>11</v>
      </c>
      <c r="D3" s="48" t="s">
        <v>12</v>
      </c>
      <c r="E3" s="48" t="s">
        <v>13</v>
      </c>
      <c r="F3" s="48"/>
      <c r="G3" s="48" t="s">
        <v>14</v>
      </c>
      <c r="H3" s="48"/>
      <c r="I3" s="48" t="s">
        <v>21</v>
      </c>
      <c r="J3" s="48"/>
      <c r="K3" s="48" t="s">
        <v>22</v>
      </c>
      <c r="L3" s="48"/>
      <c r="M3" s="48" t="s">
        <v>15</v>
      </c>
      <c r="N3" s="48"/>
      <c r="O3" s="48" t="s">
        <v>16</v>
      </c>
      <c r="P3" s="48"/>
      <c r="Q3" s="48" t="s">
        <v>17</v>
      </c>
    </row>
    <row r="4" spans="1:17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x14ac:dyDescent="0.25">
      <c r="A5" s="48"/>
      <c r="B5" s="48"/>
      <c r="C5" s="48"/>
      <c r="D5" s="48"/>
      <c r="E5" s="20" t="s">
        <v>18</v>
      </c>
      <c r="F5" s="20" t="s">
        <v>19</v>
      </c>
      <c r="G5" s="20" t="s">
        <v>18</v>
      </c>
      <c r="H5" s="20" t="s">
        <v>19</v>
      </c>
      <c r="I5" s="20" t="s">
        <v>18</v>
      </c>
      <c r="J5" s="20" t="s">
        <v>19</v>
      </c>
      <c r="K5" s="20" t="s">
        <v>18</v>
      </c>
      <c r="L5" s="20" t="s">
        <v>19</v>
      </c>
      <c r="M5" s="20" t="s">
        <v>18</v>
      </c>
      <c r="N5" s="20" t="s">
        <v>19</v>
      </c>
      <c r="O5" s="20" t="s">
        <v>18</v>
      </c>
      <c r="P5" s="20" t="s">
        <v>19</v>
      </c>
      <c r="Q5" s="20" t="s">
        <v>20</v>
      </c>
    </row>
    <row r="6" spans="1:17" ht="37.5" customHeight="1" x14ac:dyDescent="0.25">
      <c r="A6" s="21">
        <v>1</v>
      </c>
      <c r="B6" s="21" t="s">
        <v>51</v>
      </c>
      <c r="C6" s="21" t="s">
        <v>55</v>
      </c>
      <c r="D6" s="22">
        <v>2</v>
      </c>
      <c r="E6" s="20">
        <v>2</v>
      </c>
      <c r="F6" s="20">
        <v>0</v>
      </c>
      <c r="G6" s="20">
        <v>0</v>
      </c>
      <c r="H6" s="20">
        <v>2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</row>
    <row r="7" spans="1:17" ht="24.95" customHeight="1" x14ac:dyDescent="0.25">
      <c r="A7" s="21">
        <f>+A6+1</f>
        <v>2</v>
      </c>
      <c r="B7" s="21" t="s">
        <v>52</v>
      </c>
      <c r="C7" s="21" t="s">
        <v>56</v>
      </c>
      <c r="D7" s="22">
        <v>1</v>
      </c>
      <c r="E7" s="20">
        <v>1</v>
      </c>
      <c r="F7" s="20">
        <v>0</v>
      </c>
      <c r="G7" s="20">
        <v>1</v>
      </c>
      <c r="H7" s="20">
        <v>0</v>
      </c>
      <c r="I7" s="20">
        <v>1</v>
      </c>
      <c r="J7" s="20">
        <v>0</v>
      </c>
      <c r="K7" s="20">
        <v>1</v>
      </c>
      <c r="L7" s="20">
        <v>0</v>
      </c>
      <c r="M7" s="20">
        <v>1</v>
      </c>
      <c r="N7" s="20">
        <v>0</v>
      </c>
      <c r="O7" s="20">
        <v>1</v>
      </c>
      <c r="P7" s="20">
        <v>0</v>
      </c>
      <c r="Q7" s="20">
        <v>1</v>
      </c>
    </row>
    <row r="8" spans="1:17" ht="24.95" customHeight="1" x14ac:dyDescent="0.25">
      <c r="A8" s="21">
        <f t="shared" ref="A8:A10" si="0">+A7+1</f>
        <v>3</v>
      </c>
      <c r="B8" s="23" t="s">
        <v>31</v>
      </c>
      <c r="C8" s="23" t="s">
        <v>59</v>
      </c>
      <c r="D8" s="22">
        <v>2</v>
      </c>
      <c r="E8" s="20">
        <v>2</v>
      </c>
      <c r="F8" s="20">
        <v>0</v>
      </c>
      <c r="G8" s="20">
        <v>2</v>
      </c>
      <c r="H8" s="20">
        <v>0</v>
      </c>
      <c r="I8" s="20">
        <v>2</v>
      </c>
      <c r="J8" s="20">
        <v>0</v>
      </c>
      <c r="K8" s="20">
        <v>2</v>
      </c>
      <c r="L8" s="20">
        <v>0</v>
      </c>
      <c r="M8" s="20">
        <v>2</v>
      </c>
      <c r="N8" s="20">
        <v>0</v>
      </c>
      <c r="O8" s="20">
        <v>2</v>
      </c>
      <c r="P8" s="20">
        <v>0</v>
      </c>
      <c r="Q8" s="20">
        <v>2</v>
      </c>
    </row>
    <row r="9" spans="1:17" ht="24.95" customHeight="1" x14ac:dyDescent="0.25">
      <c r="A9" s="21">
        <f t="shared" si="0"/>
        <v>4</v>
      </c>
      <c r="B9" s="23" t="s">
        <v>54</v>
      </c>
      <c r="C9" s="23" t="s">
        <v>58</v>
      </c>
      <c r="D9" s="22">
        <v>6</v>
      </c>
      <c r="E9" s="20">
        <v>6</v>
      </c>
      <c r="F9" s="20">
        <v>0</v>
      </c>
      <c r="G9" s="20">
        <v>0</v>
      </c>
      <c r="H9" s="20">
        <v>6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</row>
    <row r="10" spans="1:17" ht="24.75" customHeight="1" x14ac:dyDescent="0.25">
      <c r="A10" s="21">
        <f t="shared" si="0"/>
        <v>5</v>
      </c>
      <c r="B10" s="21" t="s">
        <v>53</v>
      </c>
      <c r="C10" s="21" t="s">
        <v>57</v>
      </c>
      <c r="D10" s="22">
        <v>5</v>
      </c>
      <c r="E10" s="20">
        <v>5</v>
      </c>
      <c r="F10" s="20">
        <v>0</v>
      </c>
      <c r="G10" s="20">
        <v>3</v>
      </c>
      <c r="H10" s="20">
        <v>2</v>
      </c>
      <c r="I10" s="20">
        <v>3</v>
      </c>
      <c r="J10" s="20">
        <v>0</v>
      </c>
      <c r="K10" s="20">
        <v>3</v>
      </c>
      <c r="L10" s="20">
        <v>0</v>
      </c>
      <c r="M10" s="20">
        <v>3</v>
      </c>
      <c r="N10" s="20">
        <v>0</v>
      </c>
      <c r="O10" s="20">
        <v>3</v>
      </c>
      <c r="P10" s="20">
        <v>0</v>
      </c>
      <c r="Q10" s="20">
        <v>2</v>
      </c>
    </row>
    <row r="11" spans="1:17" s="25" customFormat="1" ht="24.95" customHeight="1" x14ac:dyDescent="0.25">
      <c r="A11" s="21">
        <v>6</v>
      </c>
      <c r="B11" s="21" t="s">
        <v>62</v>
      </c>
      <c r="C11" s="21" t="s">
        <v>61</v>
      </c>
      <c r="D11" s="22">
        <v>4</v>
      </c>
      <c r="E11" s="20">
        <v>0</v>
      </c>
      <c r="F11" s="20">
        <v>4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</row>
    <row r="12" spans="1:17" s="25" customFormat="1" ht="24.95" customHeight="1" x14ac:dyDescent="0.25">
      <c r="A12" s="21">
        <v>7</v>
      </c>
      <c r="B12" s="21" t="s">
        <v>64</v>
      </c>
      <c r="C12" s="21" t="s">
        <v>63</v>
      </c>
      <c r="D12" s="22">
        <v>1</v>
      </c>
      <c r="E12" s="20">
        <v>0</v>
      </c>
      <c r="F12" s="20">
        <v>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</row>
    <row r="13" spans="1:17" x14ac:dyDescent="0.25">
      <c r="A13" s="47" t="s">
        <v>30</v>
      </c>
      <c r="B13" s="47"/>
      <c r="C13" s="47"/>
      <c r="D13" s="19">
        <f>SUM(D6:D12)</f>
        <v>21</v>
      </c>
      <c r="E13" s="18">
        <f t="shared" ref="E13:P13" si="1">SUM(E6:E10)</f>
        <v>16</v>
      </c>
      <c r="F13" s="18">
        <f t="shared" si="1"/>
        <v>0</v>
      </c>
      <c r="G13" s="18">
        <f t="shared" si="1"/>
        <v>6</v>
      </c>
      <c r="H13" s="18">
        <f t="shared" si="1"/>
        <v>10</v>
      </c>
      <c r="I13" s="18">
        <f t="shared" si="1"/>
        <v>6</v>
      </c>
      <c r="J13" s="18">
        <f t="shared" si="1"/>
        <v>0</v>
      </c>
      <c r="K13" s="18">
        <f t="shared" si="1"/>
        <v>6</v>
      </c>
      <c r="L13" s="18">
        <f t="shared" si="1"/>
        <v>0</v>
      </c>
      <c r="M13" s="18">
        <f t="shared" si="1"/>
        <v>6</v>
      </c>
      <c r="N13" s="18">
        <f t="shared" si="1"/>
        <v>0</v>
      </c>
      <c r="O13" s="18">
        <f t="shared" si="1"/>
        <v>6</v>
      </c>
      <c r="P13" s="18">
        <f t="shared" si="1"/>
        <v>0</v>
      </c>
      <c r="Q13" s="18">
        <f>SUM(Q6:Q10)</f>
        <v>5</v>
      </c>
    </row>
    <row r="14" spans="1:17" x14ac:dyDescent="0.25">
      <c r="A14" s="2" t="s">
        <v>8</v>
      </c>
      <c r="H14" s="3"/>
    </row>
  </sheetData>
  <mergeCells count="13">
    <mergeCell ref="A13:C13"/>
    <mergeCell ref="Q3:Q4"/>
    <mergeCell ref="I3:J4"/>
    <mergeCell ref="K3:L4"/>
    <mergeCell ref="A2:Q2"/>
    <mergeCell ref="A3:A5"/>
    <mergeCell ref="B3:B5"/>
    <mergeCell ref="C3:C5"/>
    <mergeCell ref="D3:D5"/>
    <mergeCell ref="G3:H4"/>
    <mergeCell ref="M3:N4"/>
    <mergeCell ref="O3:P4"/>
    <mergeCell ref="E3:F4"/>
  </mergeCells>
  <pageMargins left="0.25" right="0.25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410050E059094DA74A5E07FAB8E458" ma:contentTypeVersion="0" ma:contentTypeDescription="Crear nuevo documento." ma:contentTypeScope="" ma:versionID="a9dbbf08c2d4e3647785526a3ad08e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11E546-EAA0-4293-B2F9-B7CCED4D0C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01BB86-0C38-4536-A994-9D475ED1D379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321F1A-D056-42A9-A435-AAD63D7FFC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V. EVALUACIÓN DE CURSOS</vt:lpstr>
      <vt:lpstr>VIII. DETALLE EV CURSO POR OTEC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Seymour Suazo</dc:creator>
  <cp:lastModifiedBy>Sofía Carrasco</cp:lastModifiedBy>
  <cp:lastPrinted>2022-05-25T19:02:22Z</cp:lastPrinted>
  <dcterms:created xsi:type="dcterms:W3CDTF">2018-05-18T16:42:58Z</dcterms:created>
  <dcterms:modified xsi:type="dcterms:W3CDTF">2022-06-14T16:19:07Z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0x01010053410050E059094DA74A5E07FAB8E458</vt:lpwstr>
  </property>
</Properties>
</file>